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8800" windowHeight="11610" tabRatio="889" activeTab="1"/>
  </bookViews>
  <sheets>
    <sheet name="AVK BA" sheetId="30" r:id="rId1"/>
    <sheet name="SM BA" sheetId="31" r:id="rId2"/>
  </sheets>
  <definedNames>
    <definedName name="_xlnm.Print_Area" localSheetId="1">'SM BA'!$A$1:$F$75</definedName>
  </definedNames>
  <calcPr calcId="162913"/>
</workbook>
</file>

<file path=xl/calcChain.xml><?xml version="1.0" encoding="utf-8"?>
<calcChain xmlns="http://schemas.openxmlformats.org/spreadsheetml/2006/main">
  <c r="E70" i="31"/>
  <c r="E69"/>
  <c r="E68"/>
  <c r="E67"/>
  <c r="E66"/>
  <c r="A10"/>
  <c r="A11" s="1"/>
  <c r="A12" s="1"/>
  <c r="A13" s="1"/>
  <c r="A14" s="1"/>
  <c r="A15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2" s="1"/>
  <c r="A53" s="1"/>
  <c r="A54" s="1"/>
  <c r="A55" s="1"/>
  <c r="A56" s="1"/>
  <c r="A57" s="1"/>
  <c r="A59" s="1"/>
  <c r="A60" s="1"/>
  <c r="A61" s="1"/>
  <c r="A62" s="1"/>
  <c r="A63" s="1"/>
  <c r="A64" s="1"/>
  <c r="A65" s="1"/>
  <c r="A66" s="1"/>
  <c r="A67" s="1"/>
  <c r="A68" s="1"/>
  <c r="A69" s="1"/>
  <c r="A70" s="1"/>
  <c r="D41" i="30"/>
  <c r="D38"/>
  <c r="D37"/>
  <c r="D22"/>
  <c r="D23" l="1"/>
  <c r="D24" l="1"/>
</calcChain>
</file>

<file path=xl/sharedStrings.xml><?xml version="1.0" encoding="utf-8"?>
<sst xmlns="http://schemas.openxmlformats.org/spreadsheetml/2006/main" count="267" uniqueCount="149">
  <si>
    <t>(darba veids vais konstruktīvā elementa nosaukums)</t>
  </si>
  <si>
    <t>Darba nosaukums</t>
  </si>
  <si>
    <t>Mērv.</t>
  </si>
  <si>
    <t>Daudz.</t>
  </si>
  <si>
    <t>m</t>
  </si>
  <si>
    <t>m2</t>
  </si>
  <si>
    <t>N.p.k.</t>
  </si>
  <si>
    <t>l</t>
  </si>
  <si>
    <t>Piezīmes</t>
  </si>
  <si>
    <t>BŪVDARBU APJOMI</t>
  </si>
  <si>
    <t>Apkures sistēmas atjaunošana</t>
  </si>
  <si>
    <t>Objekta nosaukums: "Daudzdzīvokļu dzīvojamās mājas Dārzu ielā 9,Rēzeknē, energoefektivitātes uzlabošana, apkures sistēmas atjaunošana"</t>
  </si>
  <si>
    <t>Būves nosaukums: Dzīvojamā māja</t>
  </si>
  <si>
    <t>Objekta adrese: Dārzu ielā 9, Rēzeknē</t>
  </si>
  <si>
    <t>Pasūtījums :</t>
  </si>
  <si>
    <t>Tāme sastādīta  2017 gada tirgus cenās, pamatojoties uz  AVK daļas rasējumiem.</t>
  </si>
  <si>
    <t>1.1.</t>
  </si>
  <si>
    <t>Radiatoru ar termostatiskajiem vārstiem uzstādīšana</t>
  </si>
  <si>
    <t>1.1.1</t>
  </si>
  <si>
    <t>PC22-500-1200</t>
  </si>
  <si>
    <t>gab.</t>
  </si>
  <si>
    <t>1.1.2</t>
  </si>
  <si>
    <t>PC22-500-1400</t>
  </si>
  <si>
    <t>1.1.3</t>
  </si>
  <si>
    <t>PC22-500-500</t>
  </si>
  <si>
    <t>1.1.4</t>
  </si>
  <si>
    <t>PC22-500-600</t>
  </si>
  <si>
    <t>1.1.5</t>
  </si>
  <si>
    <t>PC22-500-800</t>
  </si>
  <si>
    <t>1.1.6</t>
  </si>
  <si>
    <t>Radiatora termostatiskais ventilis</t>
  </si>
  <si>
    <t>gb</t>
  </si>
  <si>
    <t>1.1.7</t>
  </si>
  <si>
    <t>Radiatora noslēgventilis</t>
  </si>
  <si>
    <t>1.1.8</t>
  </si>
  <si>
    <t>Radiatora termostatiskā galva</t>
  </si>
  <si>
    <t>1.1.9</t>
  </si>
  <si>
    <t>Esošās apkures sistēmas cauruļvadu un radiatoru demontāža</t>
  </si>
  <si>
    <t>kpl</t>
  </si>
  <si>
    <t>1.2.</t>
  </si>
  <si>
    <t>Apkures VSH tērauda cauruļu montāža</t>
  </si>
  <si>
    <t>1.2.1</t>
  </si>
  <si>
    <t>Apkures PPR caurule Dn20x2,8</t>
  </si>
  <si>
    <t>1.2.2</t>
  </si>
  <si>
    <t>Apkures PPR caurule Dn25x3,5</t>
  </si>
  <si>
    <t>1.2.3</t>
  </si>
  <si>
    <t>Apkures PPR caurule Dn32x4,4</t>
  </si>
  <si>
    <t>1.2.4</t>
  </si>
  <si>
    <t>Apkures PPR caurule Dn40x5,5</t>
  </si>
  <si>
    <t>1.2.5</t>
  </si>
  <si>
    <t>Apkures PPR caurule Dn50x6,9</t>
  </si>
  <si>
    <t>1.2.6</t>
  </si>
  <si>
    <t>Apkures PPR caurule Dn63x8,6</t>
  </si>
  <si>
    <t>1.2.7</t>
  </si>
  <si>
    <t>Fasondaļas un stiprinājumi</t>
  </si>
  <si>
    <t>kmpl</t>
  </si>
  <si>
    <t>1.3.</t>
  </si>
  <si>
    <t>Akmens vates siltumizolācijas ar folijas segkārtu montāža</t>
  </si>
  <si>
    <t>1.3.1</t>
  </si>
  <si>
    <t>Siltumzolācija K-Flex Dn22x13,  Īpatnējā Siltumvadītspēja, Deklarēta, pie 50 °C, λ50 - 0,036 W/mK</t>
  </si>
  <si>
    <t>1.3.2</t>
  </si>
  <si>
    <t>Siltumzolācija K-Flex Dn28x13,  Īpatnējā Siltumvadītspēja, Deklarēta, pie 50 °C, λ50 - 0,036 W/mK</t>
  </si>
  <si>
    <t>1.3.3</t>
  </si>
  <si>
    <t>Siltumzolācija K-Flex Dn35x13,  Īpatnējā Siltumvadītspēja, Deklarēta, pie 50 °C, λ50 - 0,036 W/mK</t>
  </si>
  <si>
    <t>1.3.4</t>
  </si>
  <si>
    <t>Siltumzolācija K-Flex Dn42x13,  Īpatnējā Siltumvadītspēja, Deklarēta, pie 50 °C, λ50 - 0,036 W/mK</t>
  </si>
  <si>
    <t>1.3.5</t>
  </si>
  <si>
    <t>Siltumzolācija K-Flex Dn54x13,  Īpatnējā Siltumvadītspēja, Deklarēta, pie 50 °C, λ50 - 0,036 W/mK</t>
  </si>
  <si>
    <t>1.3.6</t>
  </si>
  <si>
    <t>Akmens vates siltumizolācija ar folijas segkārtu Dn54x30, Īpatnējā Siltumvadītspēja, Deklarēta, pie 50 °C, λ50 - 0,037 W/mK</t>
  </si>
  <si>
    <t>1.3.7</t>
  </si>
  <si>
    <t>Akmens vates siltumizolācija ar folijas segkārtu Dn64x30, Īpatnējā Siltumvadītspēja, Deklarēta, pie 50 °C, λ50 - 0,037 W/mK</t>
  </si>
  <si>
    <t>1.3.8</t>
  </si>
  <si>
    <t>Politilēna aizsargčaula</t>
  </si>
  <si>
    <t>1.3.9</t>
  </si>
  <si>
    <t>Automātisko atgaisotāju uzstādīšana</t>
  </si>
  <si>
    <t>1.4</t>
  </si>
  <si>
    <t>Siltuma skaitītāja un balansieru uzstādīšana</t>
  </si>
  <si>
    <t>1.4.1</t>
  </si>
  <si>
    <t>KAMSTRUP,  ultraskaņas siltumenerģijas skaitītājs MC 302, Qn 0,6m3/h ar iebūvētu bezvadu M-bus (radio)</t>
  </si>
  <si>
    <t>1.4.2</t>
  </si>
  <si>
    <t>Balansēšanas vent.4217GM 3/4" taisns Kvs 6,88 HERZ</t>
  </si>
  <si>
    <t>1.4.3</t>
  </si>
  <si>
    <t>Lodveida ventiļu Dn20 uzstādīšana</t>
  </si>
  <si>
    <t>1.5</t>
  </si>
  <si>
    <t>Siltuma un ūdens skaitītāju datu lasītāja izbūve</t>
  </si>
  <si>
    <t>1.5.1</t>
  </si>
  <si>
    <t>Programmas uzstādīšana datu lasītājam</t>
  </si>
  <si>
    <t>1.5.2</t>
  </si>
  <si>
    <t>KAMSTRUP, radio- USB – datu lasītājs pieslēdzams pie pārnesājamā datora</t>
  </si>
  <si>
    <t>1.5.3</t>
  </si>
  <si>
    <t>Datorprogramma USB datu lasītājam
Līdz 800 mērījumu punktiem</t>
  </si>
  <si>
    <t>1.6</t>
  </si>
  <si>
    <t>Palīgmateriālu komplekts</t>
  </si>
  <si>
    <t>Siltummezgla atjaunošana</t>
  </si>
  <si>
    <t>Kods</t>
  </si>
  <si>
    <t>Ievada mezgls</t>
  </si>
  <si>
    <t>Siltumskaitītājs "SONOMETER 1100", Qn=2,5m3/h, Dn20</t>
  </si>
  <si>
    <t>Spiediena krituma reg.,DA 616, Dn15, Kvs=5.0, P(iest. sp.starpība)=1bar</t>
  </si>
  <si>
    <t>Tērauda ventilis "Naval"(Dn) 32</t>
  </si>
  <si>
    <t>Lodveida ventilis (uzmavas) Dn15</t>
  </si>
  <si>
    <r>
      <t>Bimetāliskais termometrs 0-100</t>
    </r>
    <r>
      <rPr>
        <vertAlign val="superscript"/>
        <sz val="10"/>
        <rFont val="Times New Roman Baltic"/>
        <family val="1"/>
        <charset val="186"/>
      </rPr>
      <t>O</t>
    </r>
    <r>
      <rPr>
        <sz val="10"/>
        <rFont val="Times New Roman Baltic"/>
        <family val="1"/>
        <charset val="186"/>
      </rPr>
      <t>C</t>
    </r>
  </si>
  <si>
    <t>Manometrs 10 bar</t>
  </si>
  <si>
    <t>Manometra ventilis Dn15</t>
  </si>
  <si>
    <t>Apkures kontūrs</t>
  </si>
  <si>
    <t>Plākšņu siltummainis apkurei 60,00kW,
"Danfoss", XB 10-1 20</t>
  </si>
  <si>
    <t>Divgaitas vārsts Danfoss, VRG2, Kvs=4,0, Dn15</t>
  </si>
  <si>
    <t>Trīsgaitas vārsta el. Piedziņa Danfoss, AMV435</t>
  </si>
  <si>
    <t xml:space="preserve">Apkures kontūra cirkulācijas sūknis  GRUNDFOS, MAGNA1 25-120 </t>
  </si>
  <si>
    <t>Tērauda ventilis "Naval"(Dn)25</t>
  </si>
  <si>
    <t>Lodveida ventilis (uzmavas) Dn40</t>
  </si>
  <si>
    <t>Lodveida ventilis (uzmavas) Dn20</t>
  </si>
  <si>
    <t>Vītņu sietiņfiltrs (Dn) Dn40</t>
  </si>
  <si>
    <t>Vītņu sietiņfiltrs (Dn) Dn20</t>
  </si>
  <si>
    <t>Vienvirziena vārsts (Dn) Dn20</t>
  </si>
  <si>
    <t>Drošības vārsts  6 bar</t>
  </si>
  <si>
    <t>Izplēšanas trauks 70L, 3bar</t>
  </si>
  <si>
    <t>Sūkņa drošības ierīce KP-35</t>
  </si>
  <si>
    <t>Atgaisotājs</t>
  </si>
  <si>
    <t>Karstā ūdens kontūrs</t>
  </si>
  <si>
    <t>Karstā ūdens siltummainis 70kW, 
"Danfoss", XB 30-1 26</t>
  </si>
  <si>
    <t>Apkures kontūra cirkulācijas sūknis Grundfos, MAGNA3 25-40</t>
  </si>
  <si>
    <t>Lodveida ventilis (uzmavas) Dn25</t>
  </si>
  <si>
    <t>Vienvirziena vārsts (Dn) Dn25</t>
  </si>
  <si>
    <t>Vītņu sietiņfiltrs (Dn) Dn25</t>
  </si>
  <si>
    <t>Drošības vārsts  10 bar</t>
  </si>
  <si>
    <t>Automātikas ierīces un elektroapsaistes materiāli</t>
  </si>
  <si>
    <t>Apkures processors ECL310</t>
  </si>
  <si>
    <t>Pamatne processoram</t>
  </si>
  <si>
    <t>Programkarte ECL blokam Danfoss</t>
  </si>
  <si>
    <t>Temperatūras sensors ESMT</t>
  </si>
  <si>
    <t>Temperatūras sensors ESM-11</t>
  </si>
  <si>
    <t>Temperatūras sensors iegremdējamais ESMU</t>
  </si>
  <si>
    <t>Cauruļvadu materiālu montāža</t>
  </si>
  <si>
    <t>Tērauda caurules  VS 3262-75* Dn40</t>
  </si>
  <si>
    <t>Tērauda caurules  VS 3262-75* Dn32</t>
  </si>
  <si>
    <t>Tērauda caurules  VS 3262-75* Dn25</t>
  </si>
  <si>
    <t>Tērauda caurules  VS 3262-75* Dn20</t>
  </si>
  <si>
    <t>Tērauda caurules  VS 3262-75* Dn15</t>
  </si>
  <si>
    <t>Tērauda caurules fasondaļas</t>
  </si>
  <si>
    <t xml:space="preserve">Gruntskrāsa </t>
  </si>
  <si>
    <t>Stiklavates siltumizolācija ar foliju b=30mm, Dn48x30, Īpatnējā Siltumvadītspēja, Deklarēta, pie 50 °C, λ50 - 0,037 W/mK</t>
  </si>
  <si>
    <t>Stiklavates siltumizolācija ar foliju b=30mm, Dn42x30, Īpatnējā Siltumvadītspēja, Deklarēta, pie 50 °C, λ50 - 0,037 W/mK</t>
  </si>
  <si>
    <t>Stiklavates siltumizolācija ar foliju b=30mm, Dn35x30, Īpatnējā Siltumvadītspēja, Deklarēta, pie 50 °C, λ50 - 0,037 W/mK</t>
  </si>
  <si>
    <t>Stiklavates siltumizolācija ar foliju b=30mm, Dn28x30, Īpatnējā Siltumvadītspēja, Deklarēta, pie 50 °C, λ50 - 0,037 W/mK</t>
  </si>
  <si>
    <t>Montāžas palīgmateriāli</t>
  </si>
  <si>
    <t>Danfoss</t>
  </si>
  <si>
    <t>GRUNDFOS</t>
  </si>
  <si>
    <t>Naval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</si>
</sst>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9">
    <font>
      <sz val="10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sz val="10"/>
      <name val="Helv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186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186"/>
    </font>
    <font>
      <sz val="12"/>
      <color indexed="8"/>
      <name val="Calibri"/>
      <family val="2"/>
      <charset val="186"/>
    </font>
    <font>
      <sz val="9"/>
      <color indexed="8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 Baltic"/>
      <family val="1"/>
      <charset val="186"/>
    </font>
    <font>
      <b/>
      <sz val="10"/>
      <name val="Times New Roman Baltic"/>
      <family val="1"/>
      <charset val="186"/>
    </font>
    <font>
      <sz val="11"/>
      <name val="Times New Roman Baltic"/>
      <family val="1"/>
      <charset val="186"/>
    </font>
    <font>
      <sz val="12"/>
      <name val="Times New Roman Baltic"/>
      <family val="1"/>
      <charset val="186"/>
    </font>
    <font>
      <vertAlign val="superscript"/>
      <sz val="10"/>
      <name val="Times New Roman Baltic"/>
      <family val="1"/>
      <charset val="186"/>
    </font>
    <font>
      <sz val="10"/>
      <name val="Dutch801 XBd BT"/>
      <family val="1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b/>
      <sz val="12"/>
      <name val="Arial"/>
      <family val="2"/>
      <charset val="204"/>
    </font>
    <font>
      <b/>
      <sz val="12"/>
      <color theme="1"/>
      <name val="Calibri"/>
      <family val="2"/>
      <charset val="186"/>
      <scheme val="minor"/>
    </font>
    <font>
      <sz val="12"/>
      <name val="Arial"/>
      <family val="2"/>
      <charset val="204"/>
    </font>
    <font>
      <sz val="9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0" fillId="0" borderId="0"/>
    <xf numFmtId="0" fontId="7" fillId="0" borderId="0"/>
    <xf numFmtId="0" fontId="7" fillId="0" borderId="0"/>
    <xf numFmtId="0" fontId="9" fillId="0" borderId="0"/>
    <xf numFmtId="0" fontId="12" fillId="0" borderId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3" fillId="0" borderId="0">
      <alignment vertical="center"/>
    </xf>
    <xf numFmtId="0" fontId="3" fillId="0" borderId="0"/>
    <xf numFmtId="43" fontId="3" fillId="0" borderId="0" applyFont="0" applyFill="0" applyBorder="0" applyAlignment="0" applyProtection="0"/>
  </cellStyleXfs>
  <cellXfs count="117">
    <xf numFmtId="0" fontId="0" fillId="0" borderId="0" xfId="0"/>
    <xf numFmtId="2" fontId="5" fillId="2" borderId="1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14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2" fontId="2" fillId="2" borderId="0" xfId="0" applyNumberFormat="1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wrapText="1"/>
    </xf>
    <xf numFmtId="0" fontId="15" fillId="2" borderId="1" xfId="0" applyFont="1" applyFill="1" applyBorder="1" applyAlignment="1">
      <alignment horizontal="center"/>
    </xf>
    <xf numFmtId="0" fontId="2" fillId="2" borderId="0" xfId="0" applyFont="1" applyFill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3" fillId="0" borderId="0" xfId="0" applyFont="1" applyAlignment="1"/>
    <xf numFmtId="0" fontId="3" fillId="3" borderId="0" xfId="0" applyFont="1" applyFill="1" applyAlignment="1"/>
    <xf numFmtId="0" fontId="3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2" borderId="17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/>
    </xf>
    <xf numFmtId="0" fontId="7" fillId="0" borderId="0" xfId="0" applyFont="1"/>
    <xf numFmtId="0" fontId="19" fillId="0" borderId="18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0" fillId="0" borderId="0" xfId="0" applyFont="1" applyFill="1" applyBorder="1"/>
    <xf numFmtId="0" fontId="22" fillId="0" borderId="0" xfId="0" applyFont="1"/>
    <xf numFmtId="0" fontId="3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0" borderId="17" xfId="0" applyFont="1" applyBorder="1" applyAlignment="1">
      <alignment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2" borderId="19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wrapText="1" shrinkToFit="1"/>
    </xf>
    <xf numFmtId="0" fontId="8" fillId="0" borderId="0" xfId="0" applyFont="1" applyAlignment="1">
      <alignment horizontal="left" vertical="top" wrapText="1"/>
    </xf>
    <xf numFmtId="0" fontId="3" fillId="0" borderId="0" xfId="0" applyFont="1" applyFill="1" applyBorder="1" applyAlignment="1">
      <alignment horizontal="left" wrapText="1" shrinkToFit="1"/>
    </xf>
    <xf numFmtId="0" fontId="5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1">
    <cellStyle name="Normal" xfId="0" builtinId="0"/>
    <cellStyle name="Normal 2 4" xfId="1"/>
    <cellStyle name="Stils 1" xfId="2"/>
    <cellStyle name="Style 1" xfId="3"/>
    <cellStyle name="Обычный 2" xfId="4"/>
    <cellStyle name="Обычный 3" xfId="5"/>
    <cellStyle name="Обычный 3 2" xfId="9"/>
    <cellStyle name="Обычный_Final tame 23.04.2008" xfId="8"/>
    <cellStyle name="Финансовый 2" xfId="6"/>
    <cellStyle name="Финансовый 3" xfId="7"/>
    <cellStyle name="Финансовый 3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3.wdp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xmlns="" id="{00000000-0008-0000-0700-000006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xmlns="" id="{00000000-0008-0000-0700-00000B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2" name="Text Box 12">
          <a:extLst>
            <a:ext uri="{FF2B5EF4-FFF2-40B4-BE49-F238E27FC236}">
              <a16:creationId xmlns:a16="http://schemas.microsoft.com/office/drawing/2014/main" xmlns="" id="{00000000-0008-0000-0700-00000C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xmlns="" id="{00000000-0008-0000-0700-00000D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4" name="Text Box 14">
          <a:extLst>
            <a:ext uri="{FF2B5EF4-FFF2-40B4-BE49-F238E27FC236}">
              <a16:creationId xmlns:a16="http://schemas.microsoft.com/office/drawing/2014/main" xmlns="" id="{00000000-0008-0000-0700-00000E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5" name="Text Box 15">
          <a:extLst>
            <a:ext uri="{FF2B5EF4-FFF2-40B4-BE49-F238E27FC236}">
              <a16:creationId xmlns:a16="http://schemas.microsoft.com/office/drawing/2014/main" xmlns="" id="{00000000-0008-0000-0700-00000F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6" name="Text Box 16">
          <a:extLst>
            <a:ext uri="{FF2B5EF4-FFF2-40B4-BE49-F238E27FC236}">
              <a16:creationId xmlns:a16="http://schemas.microsoft.com/office/drawing/2014/main" xmlns="" id="{00000000-0008-0000-0700-000010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7" name="Text Box 17">
          <a:extLst>
            <a:ext uri="{FF2B5EF4-FFF2-40B4-BE49-F238E27FC236}">
              <a16:creationId xmlns:a16="http://schemas.microsoft.com/office/drawing/2014/main" xmlns="" id="{00000000-0008-0000-0700-000011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8" name="Text Box 18">
          <a:extLst>
            <a:ext uri="{FF2B5EF4-FFF2-40B4-BE49-F238E27FC236}">
              <a16:creationId xmlns:a16="http://schemas.microsoft.com/office/drawing/2014/main" xmlns="" id="{00000000-0008-0000-0700-000012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19" name="Text Box 19">
          <a:extLst>
            <a:ext uri="{FF2B5EF4-FFF2-40B4-BE49-F238E27FC236}">
              <a16:creationId xmlns:a16="http://schemas.microsoft.com/office/drawing/2014/main" xmlns="" id="{00000000-0008-0000-0700-000013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0" name="Text Box 20">
          <a:extLst>
            <a:ext uri="{FF2B5EF4-FFF2-40B4-BE49-F238E27FC236}">
              <a16:creationId xmlns:a16="http://schemas.microsoft.com/office/drawing/2014/main" xmlns="" id="{00000000-0008-0000-0700-000014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1" name="Text Box 21">
          <a:extLst>
            <a:ext uri="{FF2B5EF4-FFF2-40B4-BE49-F238E27FC236}">
              <a16:creationId xmlns:a16="http://schemas.microsoft.com/office/drawing/2014/main" xmlns="" id="{00000000-0008-0000-0700-000015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2" name="Text Box 22">
          <a:extLst>
            <a:ext uri="{FF2B5EF4-FFF2-40B4-BE49-F238E27FC236}">
              <a16:creationId xmlns:a16="http://schemas.microsoft.com/office/drawing/2014/main" xmlns="" id="{00000000-0008-0000-0700-000016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3" name="Text Box 23">
          <a:extLst>
            <a:ext uri="{FF2B5EF4-FFF2-40B4-BE49-F238E27FC236}">
              <a16:creationId xmlns:a16="http://schemas.microsoft.com/office/drawing/2014/main" xmlns="" id="{00000000-0008-0000-0700-000017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4" name="Text Box 24">
          <a:extLst>
            <a:ext uri="{FF2B5EF4-FFF2-40B4-BE49-F238E27FC236}">
              <a16:creationId xmlns:a16="http://schemas.microsoft.com/office/drawing/2014/main" xmlns="" id="{00000000-0008-0000-0700-000018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5" name="Text Box 25">
          <a:extLst>
            <a:ext uri="{FF2B5EF4-FFF2-40B4-BE49-F238E27FC236}">
              <a16:creationId xmlns:a16="http://schemas.microsoft.com/office/drawing/2014/main" xmlns="" id="{00000000-0008-0000-0700-000019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6" name="Text Box 26">
          <a:extLst>
            <a:ext uri="{FF2B5EF4-FFF2-40B4-BE49-F238E27FC236}">
              <a16:creationId xmlns:a16="http://schemas.microsoft.com/office/drawing/2014/main" xmlns="" id="{00000000-0008-0000-0700-00001A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7" name="Text Box 27">
          <a:extLst>
            <a:ext uri="{FF2B5EF4-FFF2-40B4-BE49-F238E27FC236}">
              <a16:creationId xmlns:a16="http://schemas.microsoft.com/office/drawing/2014/main" xmlns="" id="{00000000-0008-0000-0700-00001B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8" name="Text Box 28">
          <a:extLst>
            <a:ext uri="{FF2B5EF4-FFF2-40B4-BE49-F238E27FC236}">
              <a16:creationId xmlns:a16="http://schemas.microsoft.com/office/drawing/2014/main" xmlns="" id="{00000000-0008-0000-0700-00001C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29" name="Text Box 29">
          <a:extLst>
            <a:ext uri="{FF2B5EF4-FFF2-40B4-BE49-F238E27FC236}">
              <a16:creationId xmlns:a16="http://schemas.microsoft.com/office/drawing/2014/main" xmlns="" id="{00000000-0008-0000-0700-00001D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0" name="Text Box 30">
          <a:extLst>
            <a:ext uri="{FF2B5EF4-FFF2-40B4-BE49-F238E27FC236}">
              <a16:creationId xmlns:a16="http://schemas.microsoft.com/office/drawing/2014/main" xmlns="" id="{00000000-0008-0000-0700-00001E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1" name="Text Box 31">
          <a:extLst>
            <a:ext uri="{FF2B5EF4-FFF2-40B4-BE49-F238E27FC236}">
              <a16:creationId xmlns:a16="http://schemas.microsoft.com/office/drawing/2014/main" xmlns="" id="{00000000-0008-0000-0700-00001F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2" name="Text Box 32">
          <a:extLst>
            <a:ext uri="{FF2B5EF4-FFF2-40B4-BE49-F238E27FC236}">
              <a16:creationId xmlns:a16="http://schemas.microsoft.com/office/drawing/2014/main" xmlns="" id="{00000000-0008-0000-0700-000020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xmlns="" id="{00000000-0008-0000-0700-000021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4" name="Text Box 34">
          <a:extLst>
            <a:ext uri="{FF2B5EF4-FFF2-40B4-BE49-F238E27FC236}">
              <a16:creationId xmlns:a16="http://schemas.microsoft.com/office/drawing/2014/main" xmlns="" id="{00000000-0008-0000-0700-000022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5" name="Text Box 35">
          <a:extLst>
            <a:ext uri="{FF2B5EF4-FFF2-40B4-BE49-F238E27FC236}">
              <a16:creationId xmlns:a16="http://schemas.microsoft.com/office/drawing/2014/main" xmlns="" id="{00000000-0008-0000-0700-000023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6" name="Text Box 36">
          <a:extLst>
            <a:ext uri="{FF2B5EF4-FFF2-40B4-BE49-F238E27FC236}">
              <a16:creationId xmlns:a16="http://schemas.microsoft.com/office/drawing/2014/main" xmlns="" id="{00000000-0008-0000-0700-000024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7" name="Text Box 37">
          <a:extLst>
            <a:ext uri="{FF2B5EF4-FFF2-40B4-BE49-F238E27FC236}">
              <a16:creationId xmlns:a16="http://schemas.microsoft.com/office/drawing/2014/main" xmlns="" id="{00000000-0008-0000-0700-000025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8" name="Text Box 38">
          <a:extLst>
            <a:ext uri="{FF2B5EF4-FFF2-40B4-BE49-F238E27FC236}">
              <a16:creationId xmlns:a16="http://schemas.microsoft.com/office/drawing/2014/main" xmlns="" id="{00000000-0008-0000-0700-000026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39" name="Text Box 39">
          <a:extLst>
            <a:ext uri="{FF2B5EF4-FFF2-40B4-BE49-F238E27FC236}">
              <a16:creationId xmlns:a16="http://schemas.microsoft.com/office/drawing/2014/main" xmlns="" id="{00000000-0008-0000-0700-000027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0" name="Text Box 40">
          <a:extLst>
            <a:ext uri="{FF2B5EF4-FFF2-40B4-BE49-F238E27FC236}">
              <a16:creationId xmlns:a16="http://schemas.microsoft.com/office/drawing/2014/main" xmlns="" id="{00000000-0008-0000-0700-000028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1" name="Text Box 41">
          <a:extLst>
            <a:ext uri="{FF2B5EF4-FFF2-40B4-BE49-F238E27FC236}">
              <a16:creationId xmlns:a16="http://schemas.microsoft.com/office/drawing/2014/main" xmlns="" id="{00000000-0008-0000-0700-000029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2" name="Text Box 42">
          <a:extLst>
            <a:ext uri="{FF2B5EF4-FFF2-40B4-BE49-F238E27FC236}">
              <a16:creationId xmlns:a16="http://schemas.microsoft.com/office/drawing/2014/main" xmlns="" id="{00000000-0008-0000-0700-00002A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3" name="Text Box 43">
          <a:extLst>
            <a:ext uri="{FF2B5EF4-FFF2-40B4-BE49-F238E27FC236}">
              <a16:creationId xmlns:a16="http://schemas.microsoft.com/office/drawing/2014/main" xmlns="" id="{00000000-0008-0000-0700-00002B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4" name="Text Box 44">
          <a:extLst>
            <a:ext uri="{FF2B5EF4-FFF2-40B4-BE49-F238E27FC236}">
              <a16:creationId xmlns:a16="http://schemas.microsoft.com/office/drawing/2014/main" xmlns="" id="{00000000-0008-0000-0700-00002C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5" name="Text Box 45">
          <a:extLst>
            <a:ext uri="{FF2B5EF4-FFF2-40B4-BE49-F238E27FC236}">
              <a16:creationId xmlns:a16="http://schemas.microsoft.com/office/drawing/2014/main" xmlns="" id="{00000000-0008-0000-0700-00002D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6" name="Text Box 46">
          <a:extLst>
            <a:ext uri="{FF2B5EF4-FFF2-40B4-BE49-F238E27FC236}">
              <a16:creationId xmlns:a16="http://schemas.microsoft.com/office/drawing/2014/main" xmlns="" id="{00000000-0008-0000-0700-00002E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7" name="Text Box 47">
          <a:extLst>
            <a:ext uri="{FF2B5EF4-FFF2-40B4-BE49-F238E27FC236}">
              <a16:creationId xmlns:a16="http://schemas.microsoft.com/office/drawing/2014/main" xmlns="" id="{00000000-0008-0000-0700-00002F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8" name="Text Box 48">
          <a:extLst>
            <a:ext uri="{FF2B5EF4-FFF2-40B4-BE49-F238E27FC236}">
              <a16:creationId xmlns:a16="http://schemas.microsoft.com/office/drawing/2014/main" xmlns="" id="{00000000-0008-0000-0700-000030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49" name="Text Box 49">
          <a:extLst>
            <a:ext uri="{FF2B5EF4-FFF2-40B4-BE49-F238E27FC236}">
              <a16:creationId xmlns:a16="http://schemas.microsoft.com/office/drawing/2014/main" xmlns="" id="{00000000-0008-0000-0700-000031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50" name="Text Box 50">
          <a:extLst>
            <a:ext uri="{FF2B5EF4-FFF2-40B4-BE49-F238E27FC236}">
              <a16:creationId xmlns:a16="http://schemas.microsoft.com/office/drawing/2014/main" xmlns="" id="{00000000-0008-0000-0700-000032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51" name="Text Box 51">
          <a:extLst>
            <a:ext uri="{FF2B5EF4-FFF2-40B4-BE49-F238E27FC236}">
              <a16:creationId xmlns:a16="http://schemas.microsoft.com/office/drawing/2014/main" xmlns="" id="{00000000-0008-0000-0700-000033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52" name="Text Box 52">
          <a:extLst>
            <a:ext uri="{FF2B5EF4-FFF2-40B4-BE49-F238E27FC236}">
              <a16:creationId xmlns:a16="http://schemas.microsoft.com/office/drawing/2014/main" xmlns="" id="{00000000-0008-0000-0700-000034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47624</xdr:rowOff>
    </xdr:to>
    <xdr:sp macro="" textlink="">
      <xdr:nvSpPr>
        <xdr:cNvPr id="53" name="Text Box 53">
          <a:extLst>
            <a:ext uri="{FF2B5EF4-FFF2-40B4-BE49-F238E27FC236}">
              <a16:creationId xmlns:a16="http://schemas.microsoft.com/office/drawing/2014/main" xmlns="" id="{00000000-0008-0000-0700-000035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85725" cy="209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xmlns="" id="{00000000-0008-0000-0700-000036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55" name="Text Box 3">
          <a:extLst>
            <a:ext uri="{FF2B5EF4-FFF2-40B4-BE49-F238E27FC236}">
              <a16:creationId xmlns:a16="http://schemas.microsoft.com/office/drawing/2014/main" xmlns="" id="{00000000-0008-0000-0700-000037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56" name="Text Box 4">
          <a:extLst>
            <a:ext uri="{FF2B5EF4-FFF2-40B4-BE49-F238E27FC236}">
              <a16:creationId xmlns:a16="http://schemas.microsoft.com/office/drawing/2014/main" xmlns="" id="{00000000-0008-0000-0700-000038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57" name="Text Box 5">
          <a:extLst>
            <a:ext uri="{FF2B5EF4-FFF2-40B4-BE49-F238E27FC236}">
              <a16:creationId xmlns:a16="http://schemas.microsoft.com/office/drawing/2014/main" xmlns="" id="{00000000-0008-0000-0700-000039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58" name="Text Box 6">
          <a:extLst>
            <a:ext uri="{FF2B5EF4-FFF2-40B4-BE49-F238E27FC236}">
              <a16:creationId xmlns:a16="http://schemas.microsoft.com/office/drawing/2014/main" xmlns="" id="{00000000-0008-0000-0700-00003A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59" name="Text Box 7">
          <a:extLst>
            <a:ext uri="{FF2B5EF4-FFF2-40B4-BE49-F238E27FC236}">
              <a16:creationId xmlns:a16="http://schemas.microsoft.com/office/drawing/2014/main" xmlns="" id="{00000000-0008-0000-0700-00003B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0" name="Text Box 8">
          <a:extLst>
            <a:ext uri="{FF2B5EF4-FFF2-40B4-BE49-F238E27FC236}">
              <a16:creationId xmlns:a16="http://schemas.microsoft.com/office/drawing/2014/main" xmlns="" id="{00000000-0008-0000-0700-00003C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1" name="Text Box 9">
          <a:extLst>
            <a:ext uri="{FF2B5EF4-FFF2-40B4-BE49-F238E27FC236}">
              <a16:creationId xmlns:a16="http://schemas.microsoft.com/office/drawing/2014/main" xmlns="" id="{00000000-0008-0000-0700-00003D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2" name="Text Box 10">
          <a:extLst>
            <a:ext uri="{FF2B5EF4-FFF2-40B4-BE49-F238E27FC236}">
              <a16:creationId xmlns:a16="http://schemas.microsoft.com/office/drawing/2014/main" xmlns="" id="{00000000-0008-0000-0700-00003E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3" name="Text Box 11">
          <a:extLst>
            <a:ext uri="{FF2B5EF4-FFF2-40B4-BE49-F238E27FC236}">
              <a16:creationId xmlns:a16="http://schemas.microsoft.com/office/drawing/2014/main" xmlns="" id="{00000000-0008-0000-0700-00003F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4" name="Text Box 12">
          <a:extLst>
            <a:ext uri="{FF2B5EF4-FFF2-40B4-BE49-F238E27FC236}">
              <a16:creationId xmlns:a16="http://schemas.microsoft.com/office/drawing/2014/main" xmlns="" id="{00000000-0008-0000-0700-000040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xmlns="" id="{00000000-0008-0000-0700-000041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6" name="Text Box 14">
          <a:extLst>
            <a:ext uri="{FF2B5EF4-FFF2-40B4-BE49-F238E27FC236}">
              <a16:creationId xmlns:a16="http://schemas.microsoft.com/office/drawing/2014/main" xmlns="" id="{00000000-0008-0000-0700-000042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7" name="Text Box 15">
          <a:extLst>
            <a:ext uri="{FF2B5EF4-FFF2-40B4-BE49-F238E27FC236}">
              <a16:creationId xmlns:a16="http://schemas.microsoft.com/office/drawing/2014/main" xmlns="" id="{00000000-0008-0000-0700-000043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8" name="Text Box 16">
          <a:extLst>
            <a:ext uri="{FF2B5EF4-FFF2-40B4-BE49-F238E27FC236}">
              <a16:creationId xmlns:a16="http://schemas.microsoft.com/office/drawing/2014/main" xmlns="" id="{00000000-0008-0000-0700-000044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69" name="Text Box 17">
          <a:extLst>
            <a:ext uri="{FF2B5EF4-FFF2-40B4-BE49-F238E27FC236}">
              <a16:creationId xmlns:a16="http://schemas.microsoft.com/office/drawing/2014/main" xmlns="" id="{00000000-0008-0000-0700-000045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0" name="Text Box 18">
          <a:extLst>
            <a:ext uri="{FF2B5EF4-FFF2-40B4-BE49-F238E27FC236}">
              <a16:creationId xmlns:a16="http://schemas.microsoft.com/office/drawing/2014/main" xmlns="" id="{00000000-0008-0000-0700-000046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1" name="Text Box 19">
          <a:extLst>
            <a:ext uri="{FF2B5EF4-FFF2-40B4-BE49-F238E27FC236}">
              <a16:creationId xmlns:a16="http://schemas.microsoft.com/office/drawing/2014/main" xmlns="" id="{00000000-0008-0000-0700-000047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2" name="Text Box 20">
          <a:extLst>
            <a:ext uri="{FF2B5EF4-FFF2-40B4-BE49-F238E27FC236}">
              <a16:creationId xmlns:a16="http://schemas.microsoft.com/office/drawing/2014/main" xmlns="" id="{00000000-0008-0000-0700-000048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3" name="Text Box 21">
          <a:extLst>
            <a:ext uri="{FF2B5EF4-FFF2-40B4-BE49-F238E27FC236}">
              <a16:creationId xmlns:a16="http://schemas.microsoft.com/office/drawing/2014/main" xmlns="" id="{00000000-0008-0000-0700-000049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4" name="Text Box 22">
          <a:extLst>
            <a:ext uri="{FF2B5EF4-FFF2-40B4-BE49-F238E27FC236}">
              <a16:creationId xmlns:a16="http://schemas.microsoft.com/office/drawing/2014/main" xmlns="" id="{00000000-0008-0000-0700-00004A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5" name="Text Box 23">
          <a:extLst>
            <a:ext uri="{FF2B5EF4-FFF2-40B4-BE49-F238E27FC236}">
              <a16:creationId xmlns:a16="http://schemas.microsoft.com/office/drawing/2014/main" xmlns="" id="{00000000-0008-0000-0700-00004B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6" name="Text Box 24">
          <a:extLst>
            <a:ext uri="{FF2B5EF4-FFF2-40B4-BE49-F238E27FC236}">
              <a16:creationId xmlns:a16="http://schemas.microsoft.com/office/drawing/2014/main" xmlns="" id="{00000000-0008-0000-0700-00004C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7" name="Text Box 25">
          <a:extLst>
            <a:ext uri="{FF2B5EF4-FFF2-40B4-BE49-F238E27FC236}">
              <a16:creationId xmlns:a16="http://schemas.microsoft.com/office/drawing/2014/main" xmlns="" id="{00000000-0008-0000-0700-00004D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8" name="Text Box 26">
          <a:extLst>
            <a:ext uri="{FF2B5EF4-FFF2-40B4-BE49-F238E27FC236}">
              <a16:creationId xmlns:a16="http://schemas.microsoft.com/office/drawing/2014/main" xmlns="" id="{00000000-0008-0000-0700-00004E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79" name="Text Box 27">
          <a:extLst>
            <a:ext uri="{FF2B5EF4-FFF2-40B4-BE49-F238E27FC236}">
              <a16:creationId xmlns:a16="http://schemas.microsoft.com/office/drawing/2014/main" xmlns="" id="{00000000-0008-0000-0700-00004F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0" name="Text Box 28">
          <a:extLst>
            <a:ext uri="{FF2B5EF4-FFF2-40B4-BE49-F238E27FC236}">
              <a16:creationId xmlns:a16="http://schemas.microsoft.com/office/drawing/2014/main" xmlns="" id="{00000000-0008-0000-0700-000050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1" name="Text Box 29">
          <a:extLst>
            <a:ext uri="{FF2B5EF4-FFF2-40B4-BE49-F238E27FC236}">
              <a16:creationId xmlns:a16="http://schemas.microsoft.com/office/drawing/2014/main" xmlns="" id="{00000000-0008-0000-0700-000051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2" name="Text Box 30">
          <a:extLst>
            <a:ext uri="{FF2B5EF4-FFF2-40B4-BE49-F238E27FC236}">
              <a16:creationId xmlns:a16="http://schemas.microsoft.com/office/drawing/2014/main" xmlns="" id="{00000000-0008-0000-0700-000052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3" name="Text Box 31">
          <a:extLst>
            <a:ext uri="{FF2B5EF4-FFF2-40B4-BE49-F238E27FC236}">
              <a16:creationId xmlns:a16="http://schemas.microsoft.com/office/drawing/2014/main" xmlns="" id="{00000000-0008-0000-0700-000053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4" name="Text Box 32">
          <a:extLst>
            <a:ext uri="{FF2B5EF4-FFF2-40B4-BE49-F238E27FC236}">
              <a16:creationId xmlns:a16="http://schemas.microsoft.com/office/drawing/2014/main" xmlns="" id="{00000000-0008-0000-0700-000054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xmlns="" id="{00000000-0008-0000-0700-000055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xmlns="" id="{00000000-0008-0000-0700-000056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7" name="Text Box 35">
          <a:extLst>
            <a:ext uri="{FF2B5EF4-FFF2-40B4-BE49-F238E27FC236}">
              <a16:creationId xmlns:a16="http://schemas.microsoft.com/office/drawing/2014/main" xmlns="" id="{00000000-0008-0000-0700-000057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8" name="Text Box 36">
          <a:extLst>
            <a:ext uri="{FF2B5EF4-FFF2-40B4-BE49-F238E27FC236}">
              <a16:creationId xmlns:a16="http://schemas.microsoft.com/office/drawing/2014/main" xmlns="" id="{00000000-0008-0000-0700-000058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89" name="Text Box 37">
          <a:extLst>
            <a:ext uri="{FF2B5EF4-FFF2-40B4-BE49-F238E27FC236}">
              <a16:creationId xmlns:a16="http://schemas.microsoft.com/office/drawing/2014/main" xmlns="" id="{00000000-0008-0000-0700-000059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0" name="Text Box 38">
          <a:extLst>
            <a:ext uri="{FF2B5EF4-FFF2-40B4-BE49-F238E27FC236}">
              <a16:creationId xmlns:a16="http://schemas.microsoft.com/office/drawing/2014/main" xmlns="" id="{00000000-0008-0000-0700-00005A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1" name="Text Box 39">
          <a:extLst>
            <a:ext uri="{FF2B5EF4-FFF2-40B4-BE49-F238E27FC236}">
              <a16:creationId xmlns:a16="http://schemas.microsoft.com/office/drawing/2014/main" xmlns="" id="{00000000-0008-0000-0700-00005B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2" name="Text Box 40">
          <a:extLst>
            <a:ext uri="{FF2B5EF4-FFF2-40B4-BE49-F238E27FC236}">
              <a16:creationId xmlns:a16="http://schemas.microsoft.com/office/drawing/2014/main" xmlns="" id="{00000000-0008-0000-0700-00005C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3" name="Text Box 41">
          <a:extLst>
            <a:ext uri="{FF2B5EF4-FFF2-40B4-BE49-F238E27FC236}">
              <a16:creationId xmlns:a16="http://schemas.microsoft.com/office/drawing/2014/main" xmlns="" id="{00000000-0008-0000-0700-00005D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4" name="Text Box 42">
          <a:extLst>
            <a:ext uri="{FF2B5EF4-FFF2-40B4-BE49-F238E27FC236}">
              <a16:creationId xmlns:a16="http://schemas.microsoft.com/office/drawing/2014/main" xmlns="" id="{00000000-0008-0000-0700-00005E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5" name="Text Box 43">
          <a:extLst>
            <a:ext uri="{FF2B5EF4-FFF2-40B4-BE49-F238E27FC236}">
              <a16:creationId xmlns:a16="http://schemas.microsoft.com/office/drawing/2014/main" xmlns="" id="{00000000-0008-0000-0700-00005F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6" name="Text Box 44">
          <a:extLst>
            <a:ext uri="{FF2B5EF4-FFF2-40B4-BE49-F238E27FC236}">
              <a16:creationId xmlns:a16="http://schemas.microsoft.com/office/drawing/2014/main" xmlns="" id="{00000000-0008-0000-0700-000060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7" name="Text Box 45">
          <a:extLst>
            <a:ext uri="{FF2B5EF4-FFF2-40B4-BE49-F238E27FC236}">
              <a16:creationId xmlns:a16="http://schemas.microsoft.com/office/drawing/2014/main" xmlns="" id="{00000000-0008-0000-0700-000061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8" name="Text Box 46">
          <a:extLst>
            <a:ext uri="{FF2B5EF4-FFF2-40B4-BE49-F238E27FC236}">
              <a16:creationId xmlns:a16="http://schemas.microsoft.com/office/drawing/2014/main" xmlns="" id="{00000000-0008-0000-0700-000062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99" name="Text Box 47">
          <a:extLst>
            <a:ext uri="{FF2B5EF4-FFF2-40B4-BE49-F238E27FC236}">
              <a16:creationId xmlns:a16="http://schemas.microsoft.com/office/drawing/2014/main" xmlns="" id="{00000000-0008-0000-0700-000063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100" name="Text Box 48">
          <a:extLst>
            <a:ext uri="{FF2B5EF4-FFF2-40B4-BE49-F238E27FC236}">
              <a16:creationId xmlns:a16="http://schemas.microsoft.com/office/drawing/2014/main" xmlns="" id="{00000000-0008-0000-0700-000064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101" name="Text Box 49">
          <a:extLst>
            <a:ext uri="{FF2B5EF4-FFF2-40B4-BE49-F238E27FC236}">
              <a16:creationId xmlns:a16="http://schemas.microsoft.com/office/drawing/2014/main" xmlns="" id="{00000000-0008-0000-0700-000065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102" name="Text Box 50">
          <a:extLst>
            <a:ext uri="{FF2B5EF4-FFF2-40B4-BE49-F238E27FC236}">
              <a16:creationId xmlns:a16="http://schemas.microsoft.com/office/drawing/2014/main" xmlns="" id="{00000000-0008-0000-0700-000066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103" name="Text Box 51">
          <a:extLst>
            <a:ext uri="{FF2B5EF4-FFF2-40B4-BE49-F238E27FC236}">
              <a16:creationId xmlns:a16="http://schemas.microsoft.com/office/drawing/2014/main" xmlns="" id="{00000000-0008-0000-0700-000067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104" name="Text Box 52">
          <a:extLst>
            <a:ext uri="{FF2B5EF4-FFF2-40B4-BE49-F238E27FC236}">
              <a16:creationId xmlns:a16="http://schemas.microsoft.com/office/drawing/2014/main" xmlns="" id="{00000000-0008-0000-0700-000068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828675</xdr:colOff>
      <xdr:row>63</xdr:row>
      <xdr:rowOff>0</xdr:rowOff>
    </xdr:from>
    <xdr:to>
      <xdr:col>1</xdr:col>
      <xdr:colOff>828675</xdr:colOff>
      <xdr:row>64</xdr:row>
      <xdr:rowOff>38100</xdr:rowOff>
    </xdr:to>
    <xdr:sp macro="" textlink="">
      <xdr:nvSpPr>
        <xdr:cNvPr id="105" name="Text Box 53">
          <a:extLst>
            <a:ext uri="{FF2B5EF4-FFF2-40B4-BE49-F238E27FC236}">
              <a16:creationId xmlns:a16="http://schemas.microsoft.com/office/drawing/2014/main" xmlns="" id="{00000000-0008-0000-0700-000069000000}"/>
            </a:ext>
          </a:extLst>
        </xdr:cNvPr>
        <xdr:cNvSpPr txBox="1">
          <a:spLocks noChangeArrowheads="1"/>
        </xdr:cNvSpPr>
      </xdr:nvSpPr>
      <xdr:spPr bwMode="auto">
        <a:xfrm>
          <a:off x="1504950" y="158591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981635</xdr:colOff>
      <xdr:row>53</xdr:row>
      <xdr:rowOff>62753</xdr:rowOff>
    </xdr:from>
    <xdr:to>
      <xdr:col>3</xdr:col>
      <xdr:colOff>1322</xdr:colOff>
      <xdr:row>55</xdr:row>
      <xdr:rowOff>126761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00000000-0008-0000-07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10000" b="90000" l="10000" r="90000"/>
                  </a14:imgEffect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05535" y="17141078"/>
          <a:ext cx="762" cy="654558"/>
        </a:xfrm>
        <a:prstGeom prst="rect">
          <a:avLst/>
        </a:prstGeom>
      </xdr:spPr>
    </xdr:pic>
    <xdr:clientData/>
  </xdr:twoCellAnchor>
  <xdr:twoCellAnchor editAs="oneCell">
    <xdr:from>
      <xdr:col>2</xdr:col>
      <xdr:colOff>857250</xdr:colOff>
      <xdr:row>55</xdr:row>
      <xdr:rowOff>19050</xdr:rowOff>
    </xdr:from>
    <xdr:to>
      <xdr:col>3</xdr:col>
      <xdr:colOff>4723</xdr:colOff>
      <xdr:row>56</xdr:row>
      <xdr:rowOff>6273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00000000-0008-0000-07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 xmlns="">
                <a14:imgLayer r:embed="rId4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81150" y="17592675"/>
          <a:ext cx="614402" cy="5396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72</xdr:row>
      <xdr:rowOff>133350</xdr:rowOff>
    </xdr:from>
    <xdr:to>
      <xdr:col>2</xdr:col>
      <xdr:colOff>4723</xdr:colOff>
      <xdr:row>74</xdr:row>
      <xdr:rowOff>48455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 xmlns="">
                <a14:imgLayer r:embed="rId2">
                  <a14:imgEffect>
                    <a14:backgroundRemoval t="10000" b="90000" l="10000" r="9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628775" y="14306550"/>
          <a:ext cx="614402" cy="5532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O63"/>
  <sheetViews>
    <sheetView workbookViewId="0">
      <selection activeCell="A57" sqref="A57:D57"/>
    </sheetView>
  </sheetViews>
  <sheetFormatPr defaultColWidth="9.140625" defaultRowHeight="12.75"/>
  <cols>
    <col min="1" max="1" width="10.140625" style="24" bestFit="1" customWidth="1"/>
    <col min="2" max="2" width="38.42578125" style="24" customWidth="1"/>
    <col min="3" max="4" width="9.140625" style="57"/>
    <col min="5" max="5" width="10.42578125" style="57" customWidth="1"/>
    <col min="6" max="16384" width="9.140625" style="24"/>
  </cols>
  <sheetData>
    <row r="1" spans="1:119" s="5" customFormat="1" ht="19.5" customHeight="1">
      <c r="A1" s="107" t="s">
        <v>9</v>
      </c>
      <c r="B1" s="108"/>
      <c r="C1" s="108"/>
      <c r="D1" s="108"/>
      <c r="E1" s="10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</row>
    <row r="2" spans="1:119" s="5" customFormat="1" ht="13.5" customHeight="1">
      <c r="A2" s="107" t="s">
        <v>10</v>
      </c>
      <c r="B2" s="109"/>
      <c r="C2" s="109"/>
      <c r="D2" s="109"/>
      <c r="E2" s="1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9" s="5" customFormat="1" ht="13.5" customHeight="1">
      <c r="A3" s="110" t="s">
        <v>0</v>
      </c>
      <c r="B3" s="111"/>
      <c r="C3" s="111"/>
      <c r="D3" s="111"/>
      <c r="E3" s="1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19" s="5" customFormat="1" ht="35.25" customHeight="1" thickBot="1">
      <c r="A4" s="112" t="s">
        <v>11</v>
      </c>
      <c r="B4" s="113"/>
      <c r="C4" s="113"/>
      <c r="D4" s="113"/>
      <c r="E4" s="11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19" s="5" customFormat="1" ht="15" hidden="1" customHeight="1">
      <c r="A5" s="114" t="s">
        <v>12</v>
      </c>
      <c r="B5" s="114"/>
      <c r="C5" s="114"/>
      <c r="D5" s="114"/>
      <c r="E5" s="11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</row>
    <row r="6" spans="1:119" s="7" customFormat="1" ht="12.75" hidden="1" customHeight="1">
      <c r="A6" s="106" t="s">
        <v>13</v>
      </c>
      <c r="B6" s="106"/>
      <c r="C6" s="106"/>
      <c r="D6" s="106"/>
      <c r="E6" s="106"/>
    </row>
    <row r="7" spans="1:119" s="5" customFormat="1" hidden="1" thickBot="1">
      <c r="A7" s="5" t="s">
        <v>14</v>
      </c>
      <c r="B7" s="8"/>
      <c r="C7" s="8"/>
      <c r="D7" s="9"/>
      <c r="E7" s="9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</row>
    <row r="8" spans="1:119" s="5" customFormat="1" ht="12.75" hidden="1" customHeight="1" thickBot="1">
      <c r="A8" s="5" t="s">
        <v>15</v>
      </c>
      <c r="B8" s="8"/>
      <c r="C8" s="8"/>
      <c r="D8" s="9"/>
      <c r="E8" s="9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</row>
    <row r="9" spans="1:119" s="5" customFormat="1" ht="12.75" hidden="1" customHeight="1" thickBot="1">
      <c r="B9" s="8"/>
      <c r="C9" s="8"/>
      <c r="D9" s="9"/>
      <c r="E9" s="9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</row>
    <row r="10" spans="1:119" s="5" customFormat="1" hidden="1" thickBot="1">
      <c r="B10" s="8"/>
      <c r="C10" s="8"/>
      <c r="D10" s="9"/>
      <c r="E10" s="9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</row>
    <row r="11" spans="1:119" s="6" customFormat="1" ht="18" customHeight="1">
      <c r="A11" s="97" t="s">
        <v>6</v>
      </c>
      <c r="B11" s="99" t="s">
        <v>1</v>
      </c>
      <c r="C11" s="101" t="s">
        <v>2</v>
      </c>
      <c r="D11" s="103" t="s">
        <v>3</v>
      </c>
      <c r="E11" s="103" t="s">
        <v>8</v>
      </c>
    </row>
    <row r="12" spans="1:119" s="6" customFormat="1" ht="18" customHeight="1" thickBot="1">
      <c r="A12" s="98"/>
      <c r="B12" s="100"/>
      <c r="C12" s="102"/>
      <c r="D12" s="104"/>
      <c r="E12" s="105"/>
    </row>
    <row r="13" spans="1:119" s="6" customFormat="1" ht="12.75" customHeight="1" thickBot="1">
      <c r="A13" s="10">
        <v>1</v>
      </c>
      <c r="B13" s="11">
        <v>2</v>
      </c>
      <c r="C13" s="11">
        <v>3</v>
      </c>
      <c r="D13" s="11">
        <v>4</v>
      </c>
      <c r="E13" s="11">
        <v>5</v>
      </c>
    </row>
    <row r="14" spans="1:119" s="6" customFormat="1">
      <c r="A14" s="12"/>
      <c r="B14" s="13"/>
      <c r="C14" s="14"/>
      <c r="D14" s="15"/>
      <c r="E14" s="15"/>
    </row>
    <row r="15" spans="1:119" s="6" customFormat="1">
      <c r="A15" s="16"/>
      <c r="B15" s="17"/>
      <c r="C15" s="18"/>
      <c r="D15" s="18"/>
      <c r="E15" s="18"/>
    </row>
    <row r="16" spans="1:119" s="6" customFormat="1" ht="25.5">
      <c r="A16" s="19" t="s">
        <v>16</v>
      </c>
      <c r="B16" s="17" t="s">
        <v>17</v>
      </c>
      <c r="C16" s="20"/>
      <c r="D16" s="21"/>
      <c r="E16" s="21"/>
    </row>
    <row r="17" spans="1:5">
      <c r="A17" s="22" t="s">
        <v>18</v>
      </c>
      <c r="B17" s="23" t="s">
        <v>19</v>
      </c>
      <c r="C17" s="23" t="s">
        <v>20</v>
      </c>
      <c r="D17" s="23">
        <v>20</v>
      </c>
      <c r="E17" s="23"/>
    </row>
    <row r="18" spans="1:5">
      <c r="A18" s="22" t="s">
        <v>21</v>
      </c>
      <c r="B18" s="23" t="s">
        <v>22</v>
      </c>
      <c r="C18" s="23" t="s">
        <v>20</v>
      </c>
      <c r="D18" s="23">
        <v>5</v>
      </c>
      <c r="E18" s="23"/>
    </row>
    <row r="19" spans="1:5">
      <c r="A19" s="22" t="s">
        <v>23</v>
      </c>
      <c r="B19" s="23" t="s">
        <v>24</v>
      </c>
      <c r="C19" s="23" t="s">
        <v>20</v>
      </c>
      <c r="D19" s="23">
        <v>13</v>
      </c>
      <c r="E19" s="23"/>
    </row>
    <row r="20" spans="1:5">
      <c r="A20" s="22" t="s">
        <v>25</v>
      </c>
      <c r="B20" s="23" t="s">
        <v>26</v>
      </c>
      <c r="C20" s="23" t="s">
        <v>20</v>
      </c>
      <c r="D20" s="23">
        <v>9</v>
      </c>
      <c r="E20" s="23"/>
    </row>
    <row r="21" spans="1:5">
      <c r="A21" s="22" t="s">
        <v>27</v>
      </c>
      <c r="B21" s="23" t="s">
        <v>28</v>
      </c>
      <c r="C21" s="23" t="s">
        <v>20</v>
      </c>
      <c r="D21" s="23">
        <v>2</v>
      </c>
      <c r="E21" s="23"/>
    </row>
    <row r="22" spans="1:5" s="6" customFormat="1" ht="15.75">
      <c r="A22" s="22" t="s">
        <v>29</v>
      </c>
      <c r="B22" s="25" t="s">
        <v>30</v>
      </c>
      <c r="C22" s="26" t="s">
        <v>31</v>
      </c>
      <c r="D22" s="27">
        <f>SUM(D17:D21)</f>
        <v>49</v>
      </c>
      <c r="E22" s="27"/>
    </row>
    <row r="23" spans="1:5" ht="15.75">
      <c r="A23" s="22" t="s">
        <v>32</v>
      </c>
      <c r="B23" s="25" t="s">
        <v>33</v>
      </c>
      <c r="C23" s="26" t="s">
        <v>31</v>
      </c>
      <c r="D23" s="27">
        <f>D22</f>
        <v>49</v>
      </c>
      <c r="E23" s="27"/>
    </row>
    <row r="24" spans="1:5" ht="15.75">
      <c r="A24" s="22" t="s">
        <v>34</v>
      </c>
      <c r="B24" s="25" t="s">
        <v>35</v>
      </c>
      <c r="C24" s="26" t="s">
        <v>31</v>
      </c>
      <c r="D24" s="27">
        <f>D23</f>
        <v>49</v>
      </c>
      <c r="E24" s="27"/>
    </row>
    <row r="25" spans="1:5" ht="25.5">
      <c r="A25" s="22" t="s">
        <v>36</v>
      </c>
      <c r="B25" s="28" t="s">
        <v>37</v>
      </c>
      <c r="C25" s="29" t="s">
        <v>38</v>
      </c>
      <c r="D25" s="30">
        <v>1</v>
      </c>
      <c r="E25" s="30"/>
    </row>
    <row r="26" spans="1:5" s="6" customFormat="1">
      <c r="A26" s="16" t="s">
        <v>39</v>
      </c>
      <c r="B26" s="17" t="s">
        <v>40</v>
      </c>
      <c r="C26" s="31"/>
      <c r="D26" s="21"/>
      <c r="E26" s="21"/>
    </row>
    <row r="27" spans="1:5" s="6" customFormat="1">
      <c r="A27" s="22" t="s">
        <v>41</v>
      </c>
      <c r="B27" s="32" t="s">
        <v>42</v>
      </c>
      <c r="C27" s="33" t="s">
        <v>4</v>
      </c>
      <c r="D27" s="34">
        <v>196</v>
      </c>
      <c r="E27" s="34"/>
    </row>
    <row r="28" spans="1:5" s="6" customFormat="1">
      <c r="A28" s="22" t="s">
        <v>43</v>
      </c>
      <c r="B28" s="32" t="s">
        <v>44</v>
      </c>
      <c r="C28" s="33" t="s">
        <v>4</v>
      </c>
      <c r="D28" s="34">
        <v>268</v>
      </c>
      <c r="E28" s="34"/>
    </row>
    <row r="29" spans="1:5" s="6" customFormat="1">
      <c r="A29" s="22" t="s">
        <v>45</v>
      </c>
      <c r="B29" s="32" t="s">
        <v>46</v>
      </c>
      <c r="C29" s="33" t="s">
        <v>4</v>
      </c>
      <c r="D29" s="34">
        <v>72</v>
      </c>
      <c r="E29" s="34"/>
    </row>
    <row r="30" spans="1:5" s="6" customFormat="1">
      <c r="A30" s="22" t="s">
        <v>47</v>
      </c>
      <c r="B30" s="32" t="s">
        <v>48</v>
      </c>
      <c r="C30" s="33" t="s">
        <v>4</v>
      </c>
      <c r="D30" s="34">
        <v>24</v>
      </c>
      <c r="E30" s="34"/>
    </row>
    <row r="31" spans="1:5" s="6" customFormat="1">
      <c r="A31" s="22" t="s">
        <v>49</v>
      </c>
      <c r="B31" s="32" t="s">
        <v>50</v>
      </c>
      <c r="C31" s="33" t="s">
        <v>4</v>
      </c>
      <c r="D31" s="34">
        <v>26</v>
      </c>
      <c r="E31" s="34"/>
    </row>
    <row r="32" spans="1:5" s="6" customFormat="1">
      <c r="A32" s="22" t="s">
        <v>51</v>
      </c>
      <c r="B32" s="32" t="s">
        <v>52</v>
      </c>
      <c r="C32" s="33" t="s">
        <v>4</v>
      </c>
      <c r="D32" s="34">
        <v>28</v>
      </c>
      <c r="E32" s="34"/>
    </row>
    <row r="33" spans="1:8" s="7" customFormat="1">
      <c r="A33" s="22" t="s">
        <v>53</v>
      </c>
      <c r="B33" s="35" t="s">
        <v>54</v>
      </c>
      <c r="C33" s="33" t="s">
        <v>55</v>
      </c>
      <c r="D33" s="27">
        <v>1</v>
      </c>
      <c r="E33" s="27"/>
    </row>
    <row r="34" spans="1:8" s="6" customFormat="1" ht="25.5">
      <c r="A34" s="16" t="s">
        <v>56</v>
      </c>
      <c r="B34" s="17" t="s">
        <v>57</v>
      </c>
      <c r="C34" s="31"/>
      <c r="D34" s="21"/>
      <c r="E34" s="21"/>
    </row>
    <row r="35" spans="1:8" s="6" customFormat="1" ht="38.25">
      <c r="A35" s="22" t="s">
        <v>58</v>
      </c>
      <c r="B35" s="36" t="s">
        <v>59</v>
      </c>
      <c r="C35" s="30" t="s">
        <v>4</v>
      </c>
      <c r="D35" s="30">
        <v>2</v>
      </c>
      <c r="E35" s="30"/>
    </row>
    <row r="36" spans="1:8" s="6" customFormat="1" ht="38.25">
      <c r="A36" s="22" t="s">
        <v>60</v>
      </c>
      <c r="B36" s="36" t="s">
        <v>61</v>
      </c>
      <c r="C36" s="30" t="s">
        <v>4</v>
      </c>
      <c r="D36" s="30">
        <v>36</v>
      </c>
      <c r="E36" s="30"/>
    </row>
    <row r="37" spans="1:8" s="6" customFormat="1" ht="38.25">
      <c r="A37" s="22" t="s">
        <v>62</v>
      </c>
      <c r="B37" s="37" t="s">
        <v>63</v>
      </c>
      <c r="C37" s="30" t="s">
        <v>4</v>
      </c>
      <c r="D37" s="30">
        <f>D29</f>
        <v>72</v>
      </c>
      <c r="E37" s="30"/>
    </row>
    <row r="38" spans="1:8" s="6" customFormat="1" ht="38.25">
      <c r="A38" s="22" t="s">
        <v>64</v>
      </c>
      <c r="B38" s="37" t="s">
        <v>65</v>
      </c>
      <c r="C38" s="30" t="s">
        <v>4</v>
      </c>
      <c r="D38" s="30">
        <f>D30</f>
        <v>24</v>
      </c>
      <c r="E38" s="30"/>
    </row>
    <row r="39" spans="1:8" s="6" customFormat="1" ht="38.25">
      <c r="A39" s="22" t="s">
        <v>66</v>
      </c>
      <c r="B39" s="37" t="s">
        <v>67</v>
      </c>
      <c r="C39" s="30" t="s">
        <v>4</v>
      </c>
      <c r="D39" s="30">
        <v>18</v>
      </c>
      <c r="E39" s="30"/>
    </row>
    <row r="40" spans="1:8" s="6" customFormat="1" ht="51">
      <c r="A40" s="22" t="s">
        <v>68</v>
      </c>
      <c r="B40" s="37" t="s">
        <v>69</v>
      </c>
      <c r="C40" s="30" t="s">
        <v>4</v>
      </c>
      <c r="D40" s="30">
        <v>8</v>
      </c>
      <c r="E40" s="30"/>
    </row>
    <row r="41" spans="1:8" s="6" customFormat="1" ht="51">
      <c r="A41" s="22" t="s">
        <v>70</v>
      </c>
      <c r="B41" s="37" t="s">
        <v>71</v>
      </c>
      <c r="C41" s="30" t="s">
        <v>4</v>
      </c>
      <c r="D41" s="30">
        <f>D32</f>
        <v>28</v>
      </c>
      <c r="E41" s="30"/>
    </row>
    <row r="42" spans="1:8" s="6" customFormat="1">
      <c r="A42" s="22" t="s">
        <v>72</v>
      </c>
      <c r="B42" s="37" t="s">
        <v>73</v>
      </c>
      <c r="C42" s="30" t="s">
        <v>5</v>
      </c>
      <c r="D42" s="30">
        <v>50</v>
      </c>
      <c r="E42" s="30"/>
    </row>
    <row r="43" spans="1:8" s="7" customFormat="1">
      <c r="A43" s="22" t="s">
        <v>74</v>
      </c>
      <c r="B43" s="28" t="s">
        <v>75</v>
      </c>
      <c r="C43" s="20" t="s">
        <v>31</v>
      </c>
      <c r="D43" s="21">
        <v>4</v>
      </c>
      <c r="E43" s="21"/>
    </row>
    <row r="44" spans="1:8" s="40" customFormat="1">
      <c r="A44" s="22" t="s">
        <v>76</v>
      </c>
      <c r="B44" s="38" t="s">
        <v>77</v>
      </c>
      <c r="C44" s="39"/>
      <c r="D44" s="39"/>
      <c r="E44" s="39"/>
      <c r="H44" s="41"/>
    </row>
    <row r="45" spans="1:8" s="40" customFormat="1" ht="36">
      <c r="A45" s="22" t="s">
        <v>78</v>
      </c>
      <c r="B45" s="42" t="s">
        <v>79</v>
      </c>
      <c r="C45" s="33" t="s">
        <v>31</v>
      </c>
      <c r="D45" s="43">
        <v>12</v>
      </c>
      <c r="E45" s="43"/>
    </row>
    <row r="46" spans="1:8" s="46" customFormat="1" ht="24">
      <c r="A46" s="22" t="s">
        <v>80</v>
      </c>
      <c r="B46" s="44" t="s">
        <v>81</v>
      </c>
      <c r="C46" s="43" t="s">
        <v>31</v>
      </c>
      <c r="D46" s="45">
        <v>12</v>
      </c>
      <c r="E46" s="45"/>
    </row>
    <row r="47" spans="1:8" s="46" customFormat="1">
      <c r="A47" s="22" t="s">
        <v>82</v>
      </c>
      <c r="B47" s="44" t="s">
        <v>83</v>
      </c>
      <c r="C47" s="43" t="s">
        <v>31</v>
      </c>
      <c r="D47" s="45">
        <v>12</v>
      </c>
      <c r="E47" s="45"/>
    </row>
    <row r="48" spans="1:8" s="40" customFormat="1" ht="24">
      <c r="A48" s="22" t="s">
        <v>84</v>
      </c>
      <c r="B48" s="38" t="s">
        <v>85</v>
      </c>
      <c r="C48" s="39"/>
      <c r="D48" s="39"/>
      <c r="E48" s="39"/>
      <c r="H48" s="41"/>
    </row>
    <row r="49" spans="1:15" s="40" customFormat="1">
      <c r="A49" s="22" t="s">
        <v>86</v>
      </c>
      <c r="B49" s="42" t="s">
        <v>87</v>
      </c>
      <c r="C49" s="33" t="s">
        <v>31</v>
      </c>
      <c r="D49" s="33">
        <v>1</v>
      </c>
      <c r="E49" s="33"/>
    </row>
    <row r="50" spans="1:15" s="40" customFormat="1" ht="25.5">
      <c r="A50" s="22" t="s">
        <v>88</v>
      </c>
      <c r="B50" s="47" t="s">
        <v>89</v>
      </c>
      <c r="C50" s="33" t="s">
        <v>31</v>
      </c>
      <c r="D50" s="48">
        <v>1</v>
      </c>
      <c r="E50" s="48"/>
    </row>
    <row r="51" spans="1:15" s="40" customFormat="1" ht="25.5">
      <c r="A51" s="22" t="s">
        <v>90</v>
      </c>
      <c r="B51" s="47" t="s">
        <v>91</v>
      </c>
      <c r="C51" s="33" t="s">
        <v>31</v>
      </c>
      <c r="D51" s="48">
        <v>1</v>
      </c>
      <c r="E51" s="48"/>
    </row>
    <row r="52" spans="1:15" s="40" customFormat="1">
      <c r="A52" s="22" t="s">
        <v>92</v>
      </c>
      <c r="B52" s="49" t="s">
        <v>93</v>
      </c>
      <c r="C52" s="33" t="s">
        <v>55</v>
      </c>
      <c r="D52" s="48">
        <v>1</v>
      </c>
      <c r="E52" s="48"/>
    </row>
    <row r="53" spans="1:15" s="54" customFormat="1" ht="14.25">
      <c r="A53" s="52"/>
      <c r="B53" s="53"/>
      <c r="C53" s="53"/>
      <c r="D53" s="53"/>
      <c r="E53" s="53"/>
    </row>
    <row r="54" spans="1:15" s="70" customFormat="1" ht="26.25" customHeight="1">
      <c r="A54" s="96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</row>
    <row r="55" spans="1:15" s="70" customFormat="1">
      <c r="A55" s="95"/>
      <c r="B55" s="95"/>
      <c r="C55" s="95"/>
      <c r="D55" s="95"/>
      <c r="E55" s="55"/>
      <c r="F55" s="55"/>
      <c r="G55" s="56"/>
      <c r="H55" s="55"/>
      <c r="I55" s="55"/>
      <c r="J55" s="55"/>
      <c r="K55" s="55"/>
      <c r="L55" s="55"/>
      <c r="M55" s="55"/>
      <c r="N55" s="55"/>
    </row>
    <row r="56" spans="1:15" s="70" customFormat="1" ht="42" customHeight="1">
      <c r="A56" s="96"/>
      <c r="B56" s="94"/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</row>
    <row r="57" spans="1:15" s="70" customFormat="1">
      <c r="A57" s="95"/>
      <c r="B57" s="95"/>
      <c r="C57" s="95"/>
      <c r="D57" s="95"/>
      <c r="E57" s="55"/>
      <c r="F57" s="55"/>
      <c r="G57" s="56"/>
      <c r="H57" s="55"/>
      <c r="I57" s="55"/>
      <c r="J57" s="55"/>
      <c r="K57" s="55"/>
      <c r="L57" s="55"/>
      <c r="M57" s="55"/>
      <c r="N57" s="55"/>
    </row>
    <row r="58" spans="1:15" s="70" customFormat="1">
      <c r="B58" s="95"/>
      <c r="C58" s="95"/>
      <c r="D58" s="95"/>
      <c r="E58" s="55"/>
      <c r="F58" s="55"/>
      <c r="G58" s="55"/>
      <c r="H58" s="56"/>
      <c r="I58" s="55"/>
      <c r="J58" s="55"/>
      <c r="K58" s="55"/>
      <c r="L58" s="55"/>
      <c r="M58" s="55"/>
      <c r="N58" s="55"/>
      <c r="O58" s="55"/>
    </row>
    <row r="59" spans="1:15" s="55" customFormat="1">
      <c r="A59" s="96"/>
      <c r="B59" s="94"/>
      <c r="C59" s="94"/>
      <c r="D59" s="94"/>
      <c r="E59" s="94"/>
    </row>
    <row r="60" spans="1:15" s="55" customFormat="1">
      <c r="A60" s="95"/>
      <c r="B60" s="95"/>
      <c r="C60" s="95"/>
      <c r="D60" s="95"/>
      <c r="E60" s="91"/>
    </row>
    <row r="61" spans="1:15" s="55" customFormat="1">
      <c r="A61" s="96"/>
      <c r="B61" s="94"/>
      <c r="C61" s="94"/>
      <c r="D61" s="94"/>
      <c r="E61" s="94"/>
    </row>
    <row r="62" spans="1:15" s="55" customFormat="1">
      <c r="A62" s="95"/>
      <c r="B62" s="95"/>
      <c r="C62" s="95"/>
      <c r="D62" s="95"/>
      <c r="E62" s="91"/>
    </row>
    <row r="63" spans="1:15" s="55" customFormat="1">
      <c r="A63" s="95"/>
      <c r="B63" s="95"/>
      <c r="C63" s="95"/>
    </row>
  </sheetData>
  <mergeCells count="21">
    <mergeCell ref="A6:E6"/>
    <mergeCell ref="A1:E1"/>
    <mergeCell ref="A2:E2"/>
    <mergeCell ref="A3:E3"/>
    <mergeCell ref="A4:E4"/>
    <mergeCell ref="A5:E5"/>
    <mergeCell ref="A11:A12"/>
    <mergeCell ref="B11:B12"/>
    <mergeCell ref="C11:C12"/>
    <mergeCell ref="D11:D12"/>
    <mergeCell ref="E11:E12"/>
    <mergeCell ref="A62:D62"/>
    <mergeCell ref="A63:C63"/>
    <mergeCell ref="A54:N54"/>
    <mergeCell ref="A55:D55"/>
    <mergeCell ref="A56:N56"/>
    <mergeCell ref="A57:D57"/>
    <mergeCell ref="B58:D58"/>
    <mergeCell ref="A59:E59"/>
    <mergeCell ref="A60:D60"/>
    <mergeCell ref="A61:E6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I80"/>
  <sheetViews>
    <sheetView tabSelected="1" topLeftCell="A34" zoomScaleNormal="100" workbookViewId="0">
      <selection activeCell="A72" sqref="A72:N72"/>
    </sheetView>
  </sheetViews>
  <sheetFormatPr defaultRowHeight="12.75"/>
  <cols>
    <col min="1" max="1" width="5.140625" style="70" customWidth="1"/>
    <col min="2" max="2" width="5.7109375" style="70" customWidth="1"/>
    <col min="3" max="3" width="50" style="70" customWidth="1"/>
    <col min="4" max="4" width="12.85546875" style="70" customWidth="1"/>
    <col min="5" max="5" width="10.7109375" style="70" customWidth="1"/>
    <col min="6" max="6" width="13.42578125" style="57" customWidth="1"/>
    <col min="7" max="19" width="9.140625" style="70"/>
    <col min="20" max="20" width="9.5703125" style="70" customWidth="1"/>
    <col min="21" max="228" width="9.140625" style="70"/>
    <col min="229" max="229" width="4" style="70" customWidth="1"/>
    <col min="230" max="230" width="50.85546875" style="70" customWidth="1"/>
    <col min="231" max="231" width="22.42578125" style="70" customWidth="1"/>
    <col min="232" max="232" width="7.5703125" style="70" customWidth="1"/>
    <col min="233" max="233" width="6.42578125" style="70" customWidth="1"/>
    <col min="234" max="234" width="0" style="70" hidden="1" customWidth="1"/>
    <col min="235" max="235" width="13.7109375" style="70" customWidth="1"/>
    <col min="236" max="275" width="9.140625" style="70"/>
    <col min="276" max="276" width="9.5703125" style="70" customWidth="1"/>
    <col min="277" max="484" width="9.140625" style="70"/>
    <col min="485" max="485" width="4" style="70" customWidth="1"/>
    <col min="486" max="486" width="50.85546875" style="70" customWidth="1"/>
    <col min="487" max="487" width="22.42578125" style="70" customWidth="1"/>
    <col min="488" max="488" width="7.5703125" style="70" customWidth="1"/>
    <col min="489" max="489" width="6.42578125" style="70" customWidth="1"/>
    <col min="490" max="490" width="0" style="70" hidden="1" customWidth="1"/>
    <col min="491" max="491" width="13.7109375" style="70" customWidth="1"/>
    <col min="492" max="531" width="9.140625" style="70"/>
    <col min="532" max="532" width="9.5703125" style="70" customWidth="1"/>
    <col min="533" max="740" width="9.140625" style="70"/>
    <col min="741" max="741" width="4" style="70" customWidth="1"/>
    <col min="742" max="742" width="50.85546875" style="70" customWidth="1"/>
    <col min="743" max="743" width="22.42578125" style="70" customWidth="1"/>
    <col min="744" max="744" width="7.5703125" style="70" customWidth="1"/>
    <col min="745" max="745" width="6.42578125" style="70" customWidth="1"/>
    <col min="746" max="746" width="0" style="70" hidden="1" customWidth="1"/>
    <col min="747" max="747" width="13.7109375" style="70" customWidth="1"/>
    <col min="748" max="787" width="9.140625" style="70"/>
    <col min="788" max="788" width="9.5703125" style="70" customWidth="1"/>
    <col min="789" max="996" width="9.140625" style="70"/>
    <col min="997" max="997" width="4" style="70" customWidth="1"/>
    <col min="998" max="998" width="50.85546875" style="70" customWidth="1"/>
    <col min="999" max="999" width="22.42578125" style="70" customWidth="1"/>
    <col min="1000" max="1000" width="7.5703125" style="70" customWidth="1"/>
    <col min="1001" max="1001" width="6.42578125" style="70" customWidth="1"/>
    <col min="1002" max="1002" width="0" style="70" hidden="1" customWidth="1"/>
    <col min="1003" max="1003" width="13.7109375" style="70" customWidth="1"/>
    <col min="1004" max="1043" width="9.140625" style="70"/>
    <col min="1044" max="1044" width="9.5703125" style="70" customWidth="1"/>
    <col min="1045" max="1252" width="9.140625" style="70"/>
    <col min="1253" max="1253" width="4" style="70" customWidth="1"/>
    <col min="1254" max="1254" width="50.85546875" style="70" customWidth="1"/>
    <col min="1255" max="1255" width="22.42578125" style="70" customWidth="1"/>
    <col min="1256" max="1256" width="7.5703125" style="70" customWidth="1"/>
    <col min="1257" max="1257" width="6.42578125" style="70" customWidth="1"/>
    <col min="1258" max="1258" width="0" style="70" hidden="1" customWidth="1"/>
    <col min="1259" max="1259" width="13.7109375" style="70" customWidth="1"/>
    <col min="1260" max="1299" width="9.140625" style="70"/>
    <col min="1300" max="1300" width="9.5703125" style="70" customWidth="1"/>
    <col min="1301" max="1508" width="9.140625" style="70"/>
    <col min="1509" max="1509" width="4" style="70" customWidth="1"/>
    <col min="1510" max="1510" width="50.85546875" style="70" customWidth="1"/>
    <col min="1511" max="1511" width="22.42578125" style="70" customWidth="1"/>
    <col min="1512" max="1512" width="7.5703125" style="70" customWidth="1"/>
    <col min="1513" max="1513" width="6.42578125" style="70" customWidth="1"/>
    <col min="1514" max="1514" width="0" style="70" hidden="1" customWidth="1"/>
    <col min="1515" max="1515" width="13.7109375" style="70" customWidth="1"/>
    <col min="1516" max="1555" width="9.140625" style="70"/>
    <col min="1556" max="1556" width="9.5703125" style="70" customWidth="1"/>
    <col min="1557" max="1764" width="9.140625" style="70"/>
    <col min="1765" max="1765" width="4" style="70" customWidth="1"/>
    <col min="1766" max="1766" width="50.85546875" style="70" customWidth="1"/>
    <col min="1767" max="1767" width="22.42578125" style="70" customWidth="1"/>
    <col min="1768" max="1768" width="7.5703125" style="70" customWidth="1"/>
    <col min="1769" max="1769" width="6.42578125" style="70" customWidth="1"/>
    <col min="1770" max="1770" width="0" style="70" hidden="1" customWidth="1"/>
    <col min="1771" max="1771" width="13.7109375" style="70" customWidth="1"/>
    <col min="1772" max="1811" width="9.140625" style="70"/>
    <col min="1812" max="1812" width="9.5703125" style="70" customWidth="1"/>
    <col min="1813" max="2020" width="9.140625" style="70"/>
    <col min="2021" max="2021" width="4" style="70" customWidth="1"/>
    <col min="2022" max="2022" width="50.85546875" style="70" customWidth="1"/>
    <col min="2023" max="2023" width="22.42578125" style="70" customWidth="1"/>
    <col min="2024" max="2024" width="7.5703125" style="70" customWidth="1"/>
    <col min="2025" max="2025" width="6.42578125" style="70" customWidth="1"/>
    <col min="2026" max="2026" width="0" style="70" hidden="1" customWidth="1"/>
    <col min="2027" max="2027" width="13.7109375" style="70" customWidth="1"/>
    <col min="2028" max="2067" width="9.140625" style="70"/>
    <col min="2068" max="2068" width="9.5703125" style="70" customWidth="1"/>
    <col min="2069" max="2276" width="9.140625" style="70"/>
    <col min="2277" max="2277" width="4" style="70" customWidth="1"/>
    <col min="2278" max="2278" width="50.85546875" style="70" customWidth="1"/>
    <col min="2279" max="2279" width="22.42578125" style="70" customWidth="1"/>
    <col min="2280" max="2280" width="7.5703125" style="70" customWidth="1"/>
    <col min="2281" max="2281" width="6.42578125" style="70" customWidth="1"/>
    <col min="2282" max="2282" width="0" style="70" hidden="1" customWidth="1"/>
    <col min="2283" max="2283" width="13.7109375" style="70" customWidth="1"/>
    <col min="2284" max="2323" width="9.140625" style="70"/>
    <col min="2324" max="2324" width="9.5703125" style="70" customWidth="1"/>
    <col min="2325" max="2532" width="9.140625" style="70"/>
    <col min="2533" max="2533" width="4" style="70" customWidth="1"/>
    <col min="2534" max="2534" width="50.85546875" style="70" customWidth="1"/>
    <col min="2535" max="2535" width="22.42578125" style="70" customWidth="1"/>
    <col min="2536" max="2536" width="7.5703125" style="70" customWidth="1"/>
    <col min="2537" max="2537" width="6.42578125" style="70" customWidth="1"/>
    <col min="2538" max="2538" width="0" style="70" hidden="1" customWidth="1"/>
    <col min="2539" max="2539" width="13.7109375" style="70" customWidth="1"/>
    <col min="2540" max="2579" width="9.140625" style="70"/>
    <col min="2580" max="2580" width="9.5703125" style="70" customWidth="1"/>
    <col min="2581" max="2788" width="9.140625" style="70"/>
    <col min="2789" max="2789" width="4" style="70" customWidth="1"/>
    <col min="2790" max="2790" width="50.85546875" style="70" customWidth="1"/>
    <col min="2791" max="2791" width="22.42578125" style="70" customWidth="1"/>
    <col min="2792" max="2792" width="7.5703125" style="70" customWidth="1"/>
    <col min="2793" max="2793" width="6.42578125" style="70" customWidth="1"/>
    <col min="2794" max="2794" width="0" style="70" hidden="1" customWidth="1"/>
    <col min="2795" max="2795" width="13.7109375" style="70" customWidth="1"/>
    <col min="2796" max="2835" width="9.140625" style="70"/>
    <col min="2836" max="2836" width="9.5703125" style="70" customWidth="1"/>
    <col min="2837" max="3044" width="9.140625" style="70"/>
    <col min="3045" max="3045" width="4" style="70" customWidth="1"/>
    <col min="3046" max="3046" width="50.85546875" style="70" customWidth="1"/>
    <col min="3047" max="3047" width="22.42578125" style="70" customWidth="1"/>
    <col min="3048" max="3048" width="7.5703125" style="70" customWidth="1"/>
    <col min="3049" max="3049" width="6.42578125" style="70" customWidth="1"/>
    <col min="3050" max="3050" width="0" style="70" hidden="1" customWidth="1"/>
    <col min="3051" max="3051" width="13.7109375" style="70" customWidth="1"/>
    <col min="3052" max="3091" width="9.140625" style="70"/>
    <col min="3092" max="3092" width="9.5703125" style="70" customWidth="1"/>
    <col min="3093" max="3300" width="9.140625" style="70"/>
    <col min="3301" max="3301" width="4" style="70" customWidth="1"/>
    <col min="3302" max="3302" width="50.85546875" style="70" customWidth="1"/>
    <col min="3303" max="3303" width="22.42578125" style="70" customWidth="1"/>
    <col min="3304" max="3304" width="7.5703125" style="70" customWidth="1"/>
    <col min="3305" max="3305" width="6.42578125" style="70" customWidth="1"/>
    <col min="3306" max="3306" width="0" style="70" hidden="1" customWidth="1"/>
    <col min="3307" max="3307" width="13.7109375" style="70" customWidth="1"/>
    <col min="3308" max="3347" width="9.140625" style="70"/>
    <col min="3348" max="3348" width="9.5703125" style="70" customWidth="1"/>
    <col min="3349" max="3556" width="9.140625" style="70"/>
    <col min="3557" max="3557" width="4" style="70" customWidth="1"/>
    <col min="3558" max="3558" width="50.85546875" style="70" customWidth="1"/>
    <col min="3559" max="3559" width="22.42578125" style="70" customWidth="1"/>
    <col min="3560" max="3560" width="7.5703125" style="70" customWidth="1"/>
    <col min="3561" max="3561" width="6.42578125" style="70" customWidth="1"/>
    <col min="3562" max="3562" width="0" style="70" hidden="1" customWidth="1"/>
    <col min="3563" max="3563" width="13.7109375" style="70" customWidth="1"/>
    <col min="3564" max="3603" width="9.140625" style="70"/>
    <col min="3604" max="3604" width="9.5703125" style="70" customWidth="1"/>
    <col min="3605" max="3812" width="9.140625" style="70"/>
    <col min="3813" max="3813" width="4" style="70" customWidth="1"/>
    <col min="3814" max="3814" width="50.85546875" style="70" customWidth="1"/>
    <col min="3815" max="3815" width="22.42578125" style="70" customWidth="1"/>
    <col min="3816" max="3816" width="7.5703125" style="70" customWidth="1"/>
    <col min="3817" max="3817" width="6.42578125" style="70" customWidth="1"/>
    <col min="3818" max="3818" width="0" style="70" hidden="1" customWidth="1"/>
    <col min="3819" max="3819" width="13.7109375" style="70" customWidth="1"/>
    <col min="3820" max="3859" width="9.140625" style="70"/>
    <col min="3860" max="3860" width="9.5703125" style="70" customWidth="1"/>
    <col min="3861" max="4068" width="9.140625" style="70"/>
    <col min="4069" max="4069" width="4" style="70" customWidth="1"/>
    <col min="4070" max="4070" width="50.85546875" style="70" customWidth="1"/>
    <col min="4071" max="4071" width="22.42578125" style="70" customWidth="1"/>
    <col min="4072" max="4072" width="7.5703125" style="70" customWidth="1"/>
    <col min="4073" max="4073" width="6.42578125" style="70" customWidth="1"/>
    <col min="4074" max="4074" width="0" style="70" hidden="1" customWidth="1"/>
    <col min="4075" max="4075" width="13.7109375" style="70" customWidth="1"/>
    <col min="4076" max="4115" width="9.140625" style="70"/>
    <col min="4116" max="4116" width="9.5703125" style="70" customWidth="1"/>
    <col min="4117" max="4324" width="9.140625" style="70"/>
    <col min="4325" max="4325" width="4" style="70" customWidth="1"/>
    <col min="4326" max="4326" width="50.85546875" style="70" customWidth="1"/>
    <col min="4327" max="4327" width="22.42578125" style="70" customWidth="1"/>
    <col min="4328" max="4328" width="7.5703125" style="70" customWidth="1"/>
    <col min="4329" max="4329" width="6.42578125" style="70" customWidth="1"/>
    <col min="4330" max="4330" width="0" style="70" hidden="1" customWidth="1"/>
    <col min="4331" max="4331" width="13.7109375" style="70" customWidth="1"/>
    <col min="4332" max="4371" width="9.140625" style="70"/>
    <col min="4372" max="4372" width="9.5703125" style="70" customWidth="1"/>
    <col min="4373" max="4580" width="9.140625" style="70"/>
    <col min="4581" max="4581" width="4" style="70" customWidth="1"/>
    <col min="4582" max="4582" width="50.85546875" style="70" customWidth="1"/>
    <col min="4583" max="4583" width="22.42578125" style="70" customWidth="1"/>
    <col min="4584" max="4584" width="7.5703125" style="70" customWidth="1"/>
    <col min="4585" max="4585" width="6.42578125" style="70" customWidth="1"/>
    <col min="4586" max="4586" width="0" style="70" hidden="1" customWidth="1"/>
    <col min="4587" max="4587" width="13.7109375" style="70" customWidth="1"/>
    <col min="4588" max="4627" width="9.140625" style="70"/>
    <col min="4628" max="4628" width="9.5703125" style="70" customWidth="1"/>
    <col min="4629" max="4836" width="9.140625" style="70"/>
    <col min="4837" max="4837" width="4" style="70" customWidth="1"/>
    <col min="4838" max="4838" width="50.85546875" style="70" customWidth="1"/>
    <col min="4839" max="4839" width="22.42578125" style="70" customWidth="1"/>
    <col min="4840" max="4840" width="7.5703125" style="70" customWidth="1"/>
    <col min="4841" max="4841" width="6.42578125" style="70" customWidth="1"/>
    <col min="4842" max="4842" width="0" style="70" hidden="1" customWidth="1"/>
    <col min="4843" max="4843" width="13.7109375" style="70" customWidth="1"/>
    <col min="4844" max="4883" width="9.140625" style="70"/>
    <col min="4884" max="4884" width="9.5703125" style="70" customWidth="1"/>
    <col min="4885" max="5092" width="9.140625" style="70"/>
    <col min="5093" max="5093" width="4" style="70" customWidth="1"/>
    <col min="5094" max="5094" width="50.85546875" style="70" customWidth="1"/>
    <col min="5095" max="5095" width="22.42578125" style="70" customWidth="1"/>
    <col min="5096" max="5096" width="7.5703125" style="70" customWidth="1"/>
    <col min="5097" max="5097" width="6.42578125" style="70" customWidth="1"/>
    <col min="5098" max="5098" width="0" style="70" hidden="1" customWidth="1"/>
    <col min="5099" max="5099" width="13.7109375" style="70" customWidth="1"/>
    <col min="5100" max="5139" width="9.140625" style="70"/>
    <col min="5140" max="5140" width="9.5703125" style="70" customWidth="1"/>
    <col min="5141" max="5348" width="9.140625" style="70"/>
    <col min="5349" max="5349" width="4" style="70" customWidth="1"/>
    <col min="5350" max="5350" width="50.85546875" style="70" customWidth="1"/>
    <col min="5351" max="5351" width="22.42578125" style="70" customWidth="1"/>
    <col min="5352" max="5352" width="7.5703125" style="70" customWidth="1"/>
    <col min="5353" max="5353" width="6.42578125" style="70" customWidth="1"/>
    <col min="5354" max="5354" width="0" style="70" hidden="1" customWidth="1"/>
    <col min="5355" max="5355" width="13.7109375" style="70" customWidth="1"/>
    <col min="5356" max="5395" width="9.140625" style="70"/>
    <col min="5396" max="5396" width="9.5703125" style="70" customWidth="1"/>
    <col min="5397" max="5604" width="9.140625" style="70"/>
    <col min="5605" max="5605" width="4" style="70" customWidth="1"/>
    <col min="5606" max="5606" width="50.85546875" style="70" customWidth="1"/>
    <col min="5607" max="5607" width="22.42578125" style="70" customWidth="1"/>
    <col min="5608" max="5608" width="7.5703125" style="70" customWidth="1"/>
    <col min="5609" max="5609" width="6.42578125" style="70" customWidth="1"/>
    <col min="5610" max="5610" width="0" style="70" hidden="1" customWidth="1"/>
    <col min="5611" max="5611" width="13.7109375" style="70" customWidth="1"/>
    <col min="5612" max="5651" width="9.140625" style="70"/>
    <col min="5652" max="5652" width="9.5703125" style="70" customWidth="1"/>
    <col min="5653" max="5860" width="9.140625" style="70"/>
    <col min="5861" max="5861" width="4" style="70" customWidth="1"/>
    <col min="5862" max="5862" width="50.85546875" style="70" customWidth="1"/>
    <col min="5863" max="5863" width="22.42578125" style="70" customWidth="1"/>
    <col min="5864" max="5864" width="7.5703125" style="70" customWidth="1"/>
    <col min="5865" max="5865" width="6.42578125" style="70" customWidth="1"/>
    <col min="5866" max="5866" width="0" style="70" hidden="1" customWidth="1"/>
    <col min="5867" max="5867" width="13.7109375" style="70" customWidth="1"/>
    <col min="5868" max="5907" width="9.140625" style="70"/>
    <col min="5908" max="5908" width="9.5703125" style="70" customWidth="1"/>
    <col min="5909" max="6116" width="9.140625" style="70"/>
    <col min="6117" max="6117" width="4" style="70" customWidth="1"/>
    <col min="6118" max="6118" width="50.85546875" style="70" customWidth="1"/>
    <col min="6119" max="6119" width="22.42578125" style="70" customWidth="1"/>
    <col min="6120" max="6120" width="7.5703125" style="70" customWidth="1"/>
    <col min="6121" max="6121" width="6.42578125" style="70" customWidth="1"/>
    <col min="6122" max="6122" width="0" style="70" hidden="1" customWidth="1"/>
    <col min="6123" max="6123" width="13.7109375" style="70" customWidth="1"/>
    <col min="6124" max="6163" width="9.140625" style="70"/>
    <col min="6164" max="6164" width="9.5703125" style="70" customWidth="1"/>
    <col min="6165" max="6372" width="9.140625" style="70"/>
    <col min="6373" max="6373" width="4" style="70" customWidth="1"/>
    <col min="6374" max="6374" width="50.85546875" style="70" customWidth="1"/>
    <col min="6375" max="6375" width="22.42578125" style="70" customWidth="1"/>
    <col min="6376" max="6376" width="7.5703125" style="70" customWidth="1"/>
    <col min="6377" max="6377" width="6.42578125" style="70" customWidth="1"/>
    <col min="6378" max="6378" width="0" style="70" hidden="1" customWidth="1"/>
    <col min="6379" max="6379" width="13.7109375" style="70" customWidth="1"/>
    <col min="6380" max="6419" width="9.140625" style="70"/>
    <col min="6420" max="6420" width="9.5703125" style="70" customWidth="1"/>
    <col min="6421" max="6628" width="9.140625" style="70"/>
    <col min="6629" max="6629" width="4" style="70" customWidth="1"/>
    <col min="6630" max="6630" width="50.85546875" style="70" customWidth="1"/>
    <col min="6631" max="6631" width="22.42578125" style="70" customWidth="1"/>
    <col min="6632" max="6632" width="7.5703125" style="70" customWidth="1"/>
    <col min="6633" max="6633" width="6.42578125" style="70" customWidth="1"/>
    <col min="6634" max="6634" width="0" style="70" hidden="1" customWidth="1"/>
    <col min="6635" max="6635" width="13.7109375" style="70" customWidth="1"/>
    <col min="6636" max="6675" width="9.140625" style="70"/>
    <col min="6676" max="6676" width="9.5703125" style="70" customWidth="1"/>
    <col min="6677" max="6884" width="9.140625" style="70"/>
    <col min="6885" max="6885" width="4" style="70" customWidth="1"/>
    <col min="6886" max="6886" width="50.85546875" style="70" customWidth="1"/>
    <col min="6887" max="6887" width="22.42578125" style="70" customWidth="1"/>
    <col min="6888" max="6888" width="7.5703125" style="70" customWidth="1"/>
    <col min="6889" max="6889" width="6.42578125" style="70" customWidth="1"/>
    <col min="6890" max="6890" width="0" style="70" hidden="1" customWidth="1"/>
    <col min="6891" max="6891" width="13.7109375" style="70" customWidth="1"/>
    <col min="6892" max="6931" width="9.140625" style="70"/>
    <col min="6932" max="6932" width="9.5703125" style="70" customWidth="1"/>
    <col min="6933" max="7140" width="9.140625" style="70"/>
    <col min="7141" max="7141" width="4" style="70" customWidth="1"/>
    <col min="7142" max="7142" width="50.85546875" style="70" customWidth="1"/>
    <col min="7143" max="7143" width="22.42578125" style="70" customWidth="1"/>
    <col min="7144" max="7144" width="7.5703125" style="70" customWidth="1"/>
    <col min="7145" max="7145" width="6.42578125" style="70" customWidth="1"/>
    <col min="7146" max="7146" width="0" style="70" hidden="1" customWidth="1"/>
    <col min="7147" max="7147" width="13.7109375" style="70" customWidth="1"/>
    <col min="7148" max="7187" width="9.140625" style="70"/>
    <col min="7188" max="7188" width="9.5703125" style="70" customWidth="1"/>
    <col min="7189" max="7396" width="9.140625" style="70"/>
    <col min="7397" max="7397" width="4" style="70" customWidth="1"/>
    <col min="7398" max="7398" width="50.85546875" style="70" customWidth="1"/>
    <col min="7399" max="7399" width="22.42578125" style="70" customWidth="1"/>
    <col min="7400" max="7400" width="7.5703125" style="70" customWidth="1"/>
    <col min="7401" max="7401" width="6.42578125" style="70" customWidth="1"/>
    <col min="7402" max="7402" width="0" style="70" hidden="1" customWidth="1"/>
    <col min="7403" max="7403" width="13.7109375" style="70" customWidth="1"/>
    <col min="7404" max="7443" width="9.140625" style="70"/>
    <col min="7444" max="7444" width="9.5703125" style="70" customWidth="1"/>
    <col min="7445" max="7652" width="9.140625" style="70"/>
    <col min="7653" max="7653" width="4" style="70" customWidth="1"/>
    <col min="7654" max="7654" width="50.85546875" style="70" customWidth="1"/>
    <col min="7655" max="7655" width="22.42578125" style="70" customWidth="1"/>
    <col min="7656" max="7656" width="7.5703125" style="70" customWidth="1"/>
    <col min="7657" max="7657" width="6.42578125" style="70" customWidth="1"/>
    <col min="7658" max="7658" width="0" style="70" hidden="1" customWidth="1"/>
    <col min="7659" max="7659" width="13.7109375" style="70" customWidth="1"/>
    <col min="7660" max="7699" width="9.140625" style="70"/>
    <col min="7700" max="7700" width="9.5703125" style="70" customWidth="1"/>
    <col min="7701" max="7908" width="9.140625" style="70"/>
    <col min="7909" max="7909" width="4" style="70" customWidth="1"/>
    <col min="7910" max="7910" width="50.85546875" style="70" customWidth="1"/>
    <col min="7911" max="7911" width="22.42578125" style="70" customWidth="1"/>
    <col min="7912" max="7912" width="7.5703125" style="70" customWidth="1"/>
    <col min="7913" max="7913" width="6.42578125" style="70" customWidth="1"/>
    <col min="7914" max="7914" width="0" style="70" hidden="1" customWidth="1"/>
    <col min="7915" max="7915" width="13.7109375" style="70" customWidth="1"/>
    <col min="7916" max="7955" width="9.140625" style="70"/>
    <col min="7956" max="7956" width="9.5703125" style="70" customWidth="1"/>
    <col min="7957" max="8164" width="9.140625" style="70"/>
    <col min="8165" max="8165" width="4" style="70" customWidth="1"/>
    <col min="8166" max="8166" width="50.85546875" style="70" customWidth="1"/>
    <col min="8167" max="8167" width="22.42578125" style="70" customWidth="1"/>
    <col min="8168" max="8168" width="7.5703125" style="70" customWidth="1"/>
    <col min="8169" max="8169" width="6.42578125" style="70" customWidth="1"/>
    <col min="8170" max="8170" width="0" style="70" hidden="1" customWidth="1"/>
    <col min="8171" max="8171" width="13.7109375" style="70" customWidth="1"/>
    <col min="8172" max="8211" width="9.140625" style="70"/>
    <col min="8212" max="8212" width="9.5703125" style="70" customWidth="1"/>
    <col min="8213" max="8420" width="9.140625" style="70"/>
    <col min="8421" max="8421" width="4" style="70" customWidth="1"/>
    <col min="8422" max="8422" width="50.85546875" style="70" customWidth="1"/>
    <col min="8423" max="8423" width="22.42578125" style="70" customWidth="1"/>
    <col min="8424" max="8424" width="7.5703125" style="70" customWidth="1"/>
    <col min="8425" max="8425" width="6.42578125" style="70" customWidth="1"/>
    <col min="8426" max="8426" width="0" style="70" hidden="1" customWidth="1"/>
    <col min="8427" max="8427" width="13.7109375" style="70" customWidth="1"/>
    <col min="8428" max="8467" width="9.140625" style="70"/>
    <col min="8468" max="8468" width="9.5703125" style="70" customWidth="1"/>
    <col min="8469" max="8676" width="9.140625" style="70"/>
    <col min="8677" max="8677" width="4" style="70" customWidth="1"/>
    <col min="8678" max="8678" width="50.85546875" style="70" customWidth="1"/>
    <col min="8679" max="8679" width="22.42578125" style="70" customWidth="1"/>
    <col min="8680" max="8680" width="7.5703125" style="70" customWidth="1"/>
    <col min="8681" max="8681" width="6.42578125" style="70" customWidth="1"/>
    <col min="8682" max="8682" width="0" style="70" hidden="1" customWidth="1"/>
    <col min="8683" max="8683" width="13.7109375" style="70" customWidth="1"/>
    <col min="8684" max="8723" width="9.140625" style="70"/>
    <col min="8724" max="8724" width="9.5703125" style="70" customWidth="1"/>
    <col min="8725" max="8932" width="9.140625" style="70"/>
    <col min="8933" max="8933" width="4" style="70" customWidth="1"/>
    <col min="8934" max="8934" width="50.85546875" style="70" customWidth="1"/>
    <col min="8935" max="8935" width="22.42578125" style="70" customWidth="1"/>
    <col min="8936" max="8936" width="7.5703125" style="70" customWidth="1"/>
    <col min="8937" max="8937" width="6.42578125" style="70" customWidth="1"/>
    <col min="8938" max="8938" width="0" style="70" hidden="1" customWidth="1"/>
    <col min="8939" max="8939" width="13.7109375" style="70" customWidth="1"/>
    <col min="8940" max="8979" width="9.140625" style="70"/>
    <col min="8980" max="8980" width="9.5703125" style="70" customWidth="1"/>
    <col min="8981" max="9188" width="9.140625" style="70"/>
    <col min="9189" max="9189" width="4" style="70" customWidth="1"/>
    <col min="9190" max="9190" width="50.85546875" style="70" customWidth="1"/>
    <col min="9191" max="9191" width="22.42578125" style="70" customWidth="1"/>
    <col min="9192" max="9192" width="7.5703125" style="70" customWidth="1"/>
    <col min="9193" max="9193" width="6.42578125" style="70" customWidth="1"/>
    <col min="9194" max="9194" width="0" style="70" hidden="1" customWidth="1"/>
    <col min="9195" max="9195" width="13.7109375" style="70" customWidth="1"/>
    <col min="9196" max="9235" width="9.140625" style="70"/>
    <col min="9236" max="9236" width="9.5703125" style="70" customWidth="1"/>
    <col min="9237" max="9444" width="9.140625" style="70"/>
    <col min="9445" max="9445" width="4" style="70" customWidth="1"/>
    <col min="9446" max="9446" width="50.85546875" style="70" customWidth="1"/>
    <col min="9447" max="9447" width="22.42578125" style="70" customWidth="1"/>
    <col min="9448" max="9448" width="7.5703125" style="70" customWidth="1"/>
    <col min="9449" max="9449" width="6.42578125" style="70" customWidth="1"/>
    <col min="9450" max="9450" width="0" style="70" hidden="1" customWidth="1"/>
    <col min="9451" max="9451" width="13.7109375" style="70" customWidth="1"/>
    <col min="9452" max="9491" width="9.140625" style="70"/>
    <col min="9492" max="9492" width="9.5703125" style="70" customWidth="1"/>
    <col min="9493" max="9700" width="9.140625" style="70"/>
    <col min="9701" max="9701" width="4" style="70" customWidth="1"/>
    <col min="9702" max="9702" width="50.85546875" style="70" customWidth="1"/>
    <col min="9703" max="9703" width="22.42578125" style="70" customWidth="1"/>
    <col min="9704" max="9704" width="7.5703125" style="70" customWidth="1"/>
    <col min="9705" max="9705" width="6.42578125" style="70" customWidth="1"/>
    <col min="9706" max="9706" width="0" style="70" hidden="1" customWidth="1"/>
    <col min="9707" max="9707" width="13.7109375" style="70" customWidth="1"/>
    <col min="9708" max="9747" width="9.140625" style="70"/>
    <col min="9748" max="9748" width="9.5703125" style="70" customWidth="1"/>
    <col min="9749" max="9956" width="9.140625" style="70"/>
    <col min="9957" max="9957" width="4" style="70" customWidth="1"/>
    <col min="9958" max="9958" width="50.85546875" style="70" customWidth="1"/>
    <col min="9959" max="9959" width="22.42578125" style="70" customWidth="1"/>
    <col min="9960" max="9960" width="7.5703125" style="70" customWidth="1"/>
    <col min="9961" max="9961" width="6.42578125" style="70" customWidth="1"/>
    <col min="9962" max="9962" width="0" style="70" hidden="1" customWidth="1"/>
    <col min="9963" max="9963" width="13.7109375" style="70" customWidth="1"/>
    <col min="9964" max="10003" width="9.140625" style="70"/>
    <col min="10004" max="10004" width="9.5703125" style="70" customWidth="1"/>
    <col min="10005" max="10212" width="9.140625" style="70"/>
    <col min="10213" max="10213" width="4" style="70" customWidth="1"/>
    <col min="10214" max="10214" width="50.85546875" style="70" customWidth="1"/>
    <col min="10215" max="10215" width="22.42578125" style="70" customWidth="1"/>
    <col min="10216" max="10216" width="7.5703125" style="70" customWidth="1"/>
    <col min="10217" max="10217" width="6.42578125" style="70" customWidth="1"/>
    <col min="10218" max="10218" width="0" style="70" hidden="1" customWidth="1"/>
    <col min="10219" max="10219" width="13.7109375" style="70" customWidth="1"/>
    <col min="10220" max="10259" width="9.140625" style="70"/>
    <col min="10260" max="10260" width="9.5703125" style="70" customWidth="1"/>
    <col min="10261" max="10468" width="9.140625" style="70"/>
    <col min="10469" max="10469" width="4" style="70" customWidth="1"/>
    <col min="10470" max="10470" width="50.85546875" style="70" customWidth="1"/>
    <col min="10471" max="10471" width="22.42578125" style="70" customWidth="1"/>
    <col min="10472" max="10472" width="7.5703125" style="70" customWidth="1"/>
    <col min="10473" max="10473" width="6.42578125" style="70" customWidth="1"/>
    <col min="10474" max="10474" width="0" style="70" hidden="1" customWidth="1"/>
    <col min="10475" max="10475" width="13.7109375" style="70" customWidth="1"/>
    <col min="10476" max="10515" width="9.140625" style="70"/>
    <col min="10516" max="10516" width="9.5703125" style="70" customWidth="1"/>
    <col min="10517" max="10724" width="9.140625" style="70"/>
    <col min="10725" max="10725" width="4" style="70" customWidth="1"/>
    <col min="10726" max="10726" width="50.85546875" style="70" customWidth="1"/>
    <col min="10727" max="10727" width="22.42578125" style="70" customWidth="1"/>
    <col min="10728" max="10728" width="7.5703125" style="70" customWidth="1"/>
    <col min="10729" max="10729" width="6.42578125" style="70" customWidth="1"/>
    <col min="10730" max="10730" width="0" style="70" hidden="1" customWidth="1"/>
    <col min="10731" max="10731" width="13.7109375" style="70" customWidth="1"/>
    <col min="10732" max="10771" width="9.140625" style="70"/>
    <col min="10772" max="10772" width="9.5703125" style="70" customWidth="1"/>
    <col min="10773" max="10980" width="9.140625" style="70"/>
    <col min="10981" max="10981" width="4" style="70" customWidth="1"/>
    <col min="10982" max="10982" width="50.85546875" style="70" customWidth="1"/>
    <col min="10983" max="10983" width="22.42578125" style="70" customWidth="1"/>
    <col min="10984" max="10984" width="7.5703125" style="70" customWidth="1"/>
    <col min="10985" max="10985" width="6.42578125" style="70" customWidth="1"/>
    <col min="10986" max="10986" width="0" style="70" hidden="1" customWidth="1"/>
    <col min="10987" max="10987" width="13.7109375" style="70" customWidth="1"/>
    <col min="10988" max="11027" width="9.140625" style="70"/>
    <col min="11028" max="11028" width="9.5703125" style="70" customWidth="1"/>
    <col min="11029" max="11236" width="9.140625" style="70"/>
    <col min="11237" max="11237" width="4" style="70" customWidth="1"/>
    <col min="11238" max="11238" width="50.85546875" style="70" customWidth="1"/>
    <col min="11239" max="11239" width="22.42578125" style="70" customWidth="1"/>
    <col min="11240" max="11240" width="7.5703125" style="70" customWidth="1"/>
    <col min="11241" max="11241" width="6.42578125" style="70" customWidth="1"/>
    <col min="11242" max="11242" width="0" style="70" hidden="1" customWidth="1"/>
    <col min="11243" max="11243" width="13.7109375" style="70" customWidth="1"/>
    <col min="11244" max="11283" width="9.140625" style="70"/>
    <col min="11284" max="11284" width="9.5703125" style="70" customWidth="1"/>
    <col min="11285" max="11492" width="9.140625" style="70"/>
    <col min="11493" max="11493" width="4" style="70" customWidth="1"/>
    <col min="11494" max="11494" width="50.85546875" style="70" customWidth="1"/>
    <col min="11495" max="11495" width="22.42578125" style="70" customWidth="1"/>
    <col min="11496" max="11496" width="7.5703125" style="70" customWidth="1"/>
    <col min="11497" max="11497" width="6.42578125" style="70" customWidth="1"/>
    <col min="11498" max="11498" width="0" style="70" hidden="1" customWidth="1"/>
    <col min="11499" max="11499" width="13.7109375" style="70" customWidth="1"/>
    <col min="11500" max="11539" width="9.140625" style="70"/>
    <col min="11540" max="11540" width="9.5703125" style="70" customWidth="1"/>
    <col min="11541" max="11748" width="9.140625" style="70"/>
    <col min="11749" max="11749" width="4" style="70" customWidth="1"/>
    <col min="11750" max="11750" width="50.85546875" style="70" customWidth="1"/>
    <col min="11751" max="11751" width="22.42578125" style="70" customWidth="1"/>
    <col min="11752" max="11752" width="7.5703125" style="70" customWidth="1"/>
    <col min="11753" max="11753" width="6.42578125" style="70" customWidth="1"/>
    <col min="11754" max="11754" width="0" style="70" hidden="1" customWidth="1"/>
    <col min="11755" max="11755" width="13.7109375" style="70" customWidth="1"/>
    <col min="11756" max="11795" width="9.140625" style="70"/>
    <col min="11796" max="11796" width="9.5703125" style="70" customWidth="1"/>
    <col min="11797" max="12004" width="9.140625" style="70"/>
    <col min="12005" max="12005" width="4" style="70" customWidth="1"/>
    <col min="12006" max="12006" width="50.85546875" style="70" customWidth="1"/>
    <col min="12007" max="12007" width="22.42578125" style="70" customWidth="1"/>
    <col min="12008" max="12008" width="7.5703125" style="70" customWidth="1"/>
    <col min="12009" max="12009" width="6.42578125" style="70" customWidth="1"/>
    <col min="12010" max="12010" width="0" style="70" hidden="1" customWidth="1"/>
    <col min="12011" max="12011" width="13.7109375" style="70" customWidth="1"/>
    <col min="12012" max="12051" width="9.140625" style="70"/>
    <col min="12052" max="12052" width="9.5703125" style="70" customWidth="1"/>
    <col min="12053" max="12260" width="9.140625" style="70"/>
    <col min="12261" max="12261" width="4" style="70" customWidth="1"/>
    <col min="12262" max="12262" width="50.85546875" style="70" customWidth="1"/>
    <col min="12263" max="12263" width="22.42578125" style="70" customWidth="1"/>
    <col min="12264" max="12264" width="7.5703125" style="70" customWidth="1"/>
    <col min="12265" max="12265" width="6.42578125" style="70" customWidth="1"/>
    <col min="12266" max="12266" width="0" style="70" hidden="1" customWidth="1"/>
    <col min="12267" max="12267" width="13.7109375" style="70" customWidth="1"/>
    <col min="12268" max="12307" width="9.140625" style="70"/>
    <col min="12308" max="12308" width="9.5703125" style="70" customWidth="1"/>
    <col min="12309" max="12516" width="9.140625" style="70"/>
    <col min="12517" max="12517" width="4" style="70" customWidth="1"/>
    <col min="12518" max="12518" width="50.85546875" style="70" customWidth="1"/>
    <col min="12519" max="12519" width="22.42578125" style="70" customWidth="1"/>
    <col min="12520" max="12520" width="7.5703125" style="70" customWidth="1"/>
    <col min="12521" max="12521" width="6.42578125" style="70" customWidth="1"/>
    <col min="12522" max="12522" width="0" style="70" hidden="1" customWidth="1"/>
    <col min="12523" max="12523" width="13.7109375" style="70" customWidth="1"/>
    <col min="12524" max="12563" width="9.140625" style="70"/>
    <col min="12564" max="12564" width="9.5703125" style="70" customWidth="1"/>
    <col min="12565" max="12772" width="9.140625" style="70"/>
    <col min="12773" max="12773" width="4" style="70" customWidth="1"/>
    <col min="12774" max="12774" width="50.85546875" style="70" customWidth="1"/>
    <col min="12775" max="12775" width="22.42578125" style="70" customWidth="1"/>
    <col min="12776" max="12776" width="7.5703125" style="70" customWidth="1"/>
    <col min="12777" max="12777" width="6.42578125" style="70" customWidth="1"/>
    <col min="12778" max="12778" width="0" style="70" hidden="1" customWidth="1"/>
    <col min="12779" max="12779" width="13.7109375" style="70" customWidth="1"/>
    <col min="12780" max="12819" width="9.140625" style="70"/>
    <col min="12820" max="12820" width="9.5703125" style="70" customWidth="1"/>
    <col min="12821" max="13028" width="9.140625" style="70"/>
    <col min="13029" max="13029" width="4" style="70" customWidth="1"/>
    <col min="13030" max="13030" width="50.85546875" style="70" customWidth="1"/>
    <col min="13031" max="13031" width="22.42578125" style="70" customWidth="1"/>
    <col min="13032" max="13032" width="7.5703125" style="70" customWidth="1"/>
    <col min="13033" max="13033" width="6.42578125" style="70" customWidth="1"/>
    <col min="13034" max="13034" width="0" style="70" hidden="1" customWidth="1"/>
    <col min="13035" max="13035" width="13.7109375" style="70" customWidth="1"/>
    <col min="13036" max="13075" width="9.140625" style="70"/>
    <col min="13076" max="13076" width="9.5703125" style="70" customWidth="1"/>
    <col min="13077" max="13284" width="9.140625" style="70"/>
    <col min="13285" max="13285" width="4" style="70" customWidth="1"/>
    <col min="13286" max="13286" width="50.85546875" style="70" customWidth="1"/>
    <col min="13287" max="13287" width="22.42578125" style="70" customWidth="1"/>
    <col min="13288" max="13288" width="7.5703125" style="70" customWidth="1"/>
    <col min="13289" max="13289" width="6.42578125" style="70" customWidth="1"/>
    <col min="13290" max="13290" width="0" style="70" hidden="1" customWidth="1"/>
    <col min="13291" max="13291" width="13.7109375" style="70" customWidth="1"/>
    <col min="13292" max="13331" width="9.140625" style="70"/>
    <col min="13332" max="13332" width="9.5703125" style="70" customWidth="1"/>
    <col min="13333" max="13540" width="9.140625" style="70"/>
    <col min="13541" max="13541" width="4" style="70" customWidth="1"/>
    <col min="13542" max="13542" width="50.85546875" style="70" customWidth="1"/>
    <col min="13543" max="13543" width="22.42578125" style="70" customWidth="1"/>
    <col min="13544" max="13544" width="7.5703125" style="70" customWidth="1"/>
    <col min="13545" max="13545" width="6.42578125" style="70" customWidth="1"/>
    <col min="13546" max="13546" width="0" style="70" hidden="1" customWidth="1"/>
    <col min="13547" max="13547" width="13.7109375" style="70" customWidth="1"/>
    <col min="13548" max="13587" width="9.140625" style="70"/>
    <col min="13588" max="13588" width="9.5703125" style="70" customWidth="1"/>
    <col min="13589" max="13796" width="9.140625" style="70"/>
    <col min="13797" max="13797" width="4" style="70" customWidth="1"/>
    <col min="13798" max="13798" width="50.85546875" style="70" customWidth="1"/>
    <col min="13799" max="13799" width="22.42578125" style="70" customWidth="1"/>
    <col min="13800" max="13800" width="7.5703125" style="70" customWidth="1"/>
    <col min="13801" max="13801" width="6.42578125" style="70" customWidth="1"/>
    <col min="13802" max="13802" width="0" style="70" hidden="1" customWidth="1"/>
    <col min="13803" max="13803" width="13.7109375" style="70" customWidth="1"/>
    <col min="13804" max="13843" width="9.140625" style="70"/>
    <col min="13844" max="13844" width="9.5703125" style="70" customWidth="1"/>
    <col min="13845" max="14052" width="9.140625" style="70"/>
    <col min="14053" max="14053" width="4" style="70" customWidth="1"/>
    <col min="14054" max="14054" width="50.85546875" style="70" customWidth="1"/>
    <col min="14055" max="14055" width="22.42578125" style="70" customWidth="1"/>
    <col min="14056" max="14056" width="7.5703125" style="70" customWidth="1"/>
    <col min="14057" max="14057" width="6.42578125" style="70" customWidth="1"/>
    <col min="14058" max="14058" width="0" style="70" hidden="1" customWidth="1"/>
    <col min="14059" max="14059" width="13.7109375" style="70" customWidth="1"/>
    <col min="14060" max="14099" width="9.140625" style="70"/>
    <col min="14100" max="14100" width="9.5703125" style="70" customWidth="1"/>
    <col min="14101" max="14308" width="9.140625" style="70"/>
    <col min="14309" max="14309" width="4" style="70" customWidth="1"/>
    <col min="14310" max="14310" width="50.85546875" style="70" customWidth="1"/>
    <col min="14311" max="14311" width="22.42578125" style="70" customWidth="1"/>
    <col min="14312" max="14312" width="7.5703125" style="70" customWidth="1"/>
    <col min="14313" max="14313" width="6.42578125" style="70" customWidth="1"/>
    <col min="14314" max="14314" width="0" style="70" hidden="1" customWidth="1"/>
    <col min="14315" max="14315" width="13.7109375" style="70" customWidth="1"/>
    <col min="14316" max="14355" width="9.140625" style="70"/>
    <col min="14356" max="14356" width="9.5703125" style="70" customWidth="1"/>
    <col min="14357" max="14564" width="9.140625" style="70"/>
    <col min="14565" max="14565" width="4" style="70" customWidth="1"/>
    <col min="14566" max="14566" width="50.85546875" style="70" customWidth="1"/>
    <col min="14567" max="14567" width="22.42578125" style="70" customWidth="1"/>
    <col min="14568" max="14568" width="7.5703125" style="70" customWidth="1"/>
    <col min="14569" max="14569" width="6.42578125" style="70" customWidth="1"/>
    <col min="14570" max="14570" width="0" style="70" hidden="1" customWidth="1"/>
    <col min="14571" max="14571" width="13.7109375" style="70" customWidth="1"/>
    <col min="14572" max="14611" width="9.140625" style="70"/>
    <col min="14612" max="14612" width="9.5703125" style="70" customWidth="1"/>
    <col min="14613" max="14820" width="9.140625" style="70"/>
    <col min="14821" max="14821" width="4" style="70" customWidth="1"/>
    <col min="14822" max="14822" width="50.85546875" style="70" customWidth="1"/>
    <col min="14823" max="14823" width="22.42578125" style="70" customWidth="1"/>
    <col min="14824" max="14824" width="7.5703125" style="70" customWidth="1"/>
    <col min="14825" max="14825" width="6.42578125" style="70" customWidth="1"/>
    <col min="14826" max="14826" width="0" style="70" hidden="1" customWidth="1"/>
    <col min="14827" max="14827" width="13.7109375" style="70" customWidth="1"/>
    <col min="14828" max="14867" width="9.140625" style="70"/>
    <col min="14868" max="14868" width="9.5703125" style="70" customWidth="1"/>
    <col min="14869" max="15076" width="9.140625" style="70"/>
    <col min="15077" max="15077" width="4" style="70" customWidth="1"/>
    <col min="15078" max="15078" width="50.85546875" style="70" customWidth="1"/>
    <col min="15079" max="15079" width="22.42578125" style="70" customWidth="1"/>
    <col min="15080" max="15080" width="7.5703125" style="70" customWidth="1"/>
    <col min="15081" max="15081" width="6.42578125" style="70" customWidth="1"/>
    <col min="15082" max="15082" width="0" style="70" hidden="1" customWidth="1"/>
    <col min="15083" max="15083" width="13.7109375" style="70" customWidth="1"/>
    <col min="15084" max="15123" width="9.140625" style="70"/>
    <col min="15124" max="15124" width="9.5703125" style="70" customWidth="1"/>
    <col min="15125" max="15332" width="9.140625" style="70"/>
    <col min="15333" max="15333" width="4" style="70" customWidth="1"/>
    <col min="15334" max="15334" width="50.85546875" style="70" customWidth="1"/>
    <col min="15335" max="15335" width="22.42578125" style="70" customWidth="1"/>
    <col min="15336" max="15336" width="7.5703125" style="70" customWidth="1"/>
    <col min="15337" max="15337" width="6.42578125" style="70" customWidth="1"/>
    <col min="15338" max="15338" width="0" style="70" hidden="1" customWidth="1"/>
    <col min="15339" max="15339" width="13.7109375" style="70" customWidth="1"/>
    <col min="15340" max="15379" width="9.140625" style="70"/>
    <col min="15380" max="15380" width="9.5703125" style="70" customWidth="1"/>
    <col min="15381" max="15588" width="9.140625" style="70"/>
    <col min="15589" max="15589" width="4" style="70" customWidth="1"/>
    <col min="15590" max="15590" width="50.85546875" style="70" customWidth="1"/>
    <col min="15591" max="15591" width="22.42578125" style="70" customWidth="1"/>
    <col min="15592" max="15592" width="7.5703125" style="70" customWidth="1"/>
    <col min="15593" max="15593" width="6.42578125" style="70" customWidth="1"/>
    <col min="15594" max="15594" width="0" style="70" hidden="1" customWidth="1"/>
    <col min="15595" max="15595" width="13.7109375" style="70" customWidth="1"/>
    <col min="15596" max="15635" width="9.140625" style="70"/>
    <col min="15636" max="15636" width="9.5703125" style="70" customWidth="1"/>
    <col min="15637" max="15844" width="9.140625" style="70"/>
    <col min="15845" max="15845" width="4" style="70" customWidth="1"/>
    <col min="15846" max="15846" width="50.85546875" style="70" customWidth="1"/>
    <col min="15847" max="15847" width="22.42578125" style="70" customWidth="1"/>
    <col min="15848" max="15848" width="7.5703125" style="70" customWidth="1"/>
    <col min="15849" max="15849" width="6.42578125" style="70" customWidth="1"/>
    <col min="15850" max="15850" width="0" style="70" hidden="1" customWidth="1"/>
    <col min="15851" max="15851" width="13.7109375" style="70" customWidth="1"/>
    <col min="15852" max="15891" width="9.140625" style="70"/>
    <col min="15892" max="15892" width="9.5703125" style="70" customWidth="1"/>
    <col min="15893" max="16100" width="9.140625" style="70"/>
    <col min="16101" max="16101" width="4" style="70" customWidth="1"/>
    <col min="16102" max="16102" width="50.85546875" style="70" customWidth="1"/>
    <col min="16103" max="16103" width="22.42578125" style="70" customWidth="1"/>
    <col min="16104" max="16104" width="7.5703125" style="70" customWidth="1"/>
    <col min="16105" max="16105" width="6.42578125" style="70" customWidth="1"/>
    <col min="16106" max="16106" width="0" style="70" hidden="1" customWidth="1"/>
    <col min="16107" max="16107" width="13.7109375" style="70" customWidth="1"/>
    <col min="16108" max="16147" width="9.140625" style="70"/>
    <col min="16148" max="16148" width="9.5703125" style="70" customWidth="1"/>
    <col min="16149" max="16384" width="9.140625" style="70"/>
  </cols>
  <sheetData>
    <row r="1" spans="1:113" s="5" customFormat="1" ht="19.5" customHeight="1">
      <c r="A1" s="107" t="s">
        <v>9</v>
      </c>
      <c r="B1" s="108"/>
      <c r="C1" s="108"/>
      <c r="D1" s="108"/>
      <c r="E1" s="108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</row>
    <row r="2" spans="1:113" s="5" customFormat="1" ht="13.5" customHeight="1">
      <c r="A2" s="107" t="s">
        <v>94</v>
      </c>
      <c r="B2" s="109"/>
      <c r="C2" s="109"/>
      <c r="D2" s="109"/>
      <c r="E2" s="109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</row>
    <row r="3" spans="1:113" s="5" customFormat="1" ht="13.5" customHeight="1">
      <c r="A3" s="110" t="s">
        <v>0</v>
      </c>
      <c r="B3" s="111"/>
      <c r="C3" s="111"/>
      <c r="D3" s="111"/>
      <c r="E3" s="11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</row>
    <row r="4" spans="1:113" s="5" customFormat="1" ht="35.25" customHeight="1">
      <c r="A4" s="112" t="s">
        <v>11</v>
      </c>
      <c r="B4" s="113"/>
      <c r="C4" s="113"/>
      <c r="D4" s="113"/>
      <c r="E4" s="11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</row>
    <row r="5" spans="1:113" s="58" customFormat="1" ht="13.5" thickBot="1">
      <c r="A5" s="115"/>
      <c r="B5" s="116"/>
      <c r="C5" s="116"/>
      <c r="D5" s="116"/>
      <c r="E5" s="116"/>
      <c r="F5" s="116"/>
    </row>
    <row r="6" spans="1:113" s="58" customFormat="1" ht="26.25" thickBot="1">
      <c r="A6" s="59" t="s">
        <v>6</v>
      </c>
      <c r="B6" s="60" t="s">
        <v>95</v>
      </c>
      <c r="C6" s="61" t="s">
        <v>1</v>
      </c>
      <c r="D6" s="62" t="s">
        <v>2</v>
      </c>
      <c r="E6" s="63" t="s">
        <v>3</v>
      </c>
      <c r="F6" s="64" t="s">
        <v>8</v>
      </c>
    </row>
    <row r="7" spans="1:113" s="58" customFormat="1" ht="13.5" thickBot="1">
      <c r="A7" s="65">
        <v>1</v>
      </c>
      <c r="B7" s="65">
        <v>2</v>
      </c>
      <c r="C7" s="65">
        <v>3</v>
      </c>
      <c r="D7" s="65">
        <v>4</v>
      </c>
      <c r="E7" s="65">
        <v>5</v>
      </c>
      <c r="F7" s="65">
        <v>5</v>
      </c>
    </row>
    <row r="8" spans="1:113">
      <c r="A8" s="66"/>
      <c r="B8" s="67"/>
      <c r="C8" s="68" t="s">
        <v>96</v>
      </c>
      <c r="D8" s="69"/>
      <c r="E8" s="69"/>
      <c r="F8" s="15"/>
    </row>
    <row r="9" spans="1:113" ht="15">
      <c r="A9" s="71">
        <v>1</v>
      </c>
      <c r="B9" s="67"/>
      <c r="C9" s="72" t="s">
        <v>97</v>
      </c>
      <c r="D9" s="69" t="s">
        <v>20</v>
      </c>
      <c r="E9" s="73">
        <v>1</v>
      </c>
      <c r="F9" s="50" t="s">
        <v>146</v>
      </c>
    </row>
    <row r="10" spans="1:113" ht="25.5">
      <c r="A10" s="71">
        <f t="shared" ref="A10:A15" si="0">A9+1</f>
        <v>2</v>
      </c>
      <c r="B10" s="67"/>
      <c r="C10" s="72" t="s">
        <v>98</v>
      </c>
      <c r="D10" s="69" t="s">
        <v>20</v>
      </c>
      <c r="E10" s="73">
        <v>1</v>
      </c>
      <c r="F10" s="21"/>
    </row>
    <row r="11" spans="1:113" ht="15">
      <c r="A11" s="71">
        <f t="shared" si="0"/>
        <v>3</v>
      </c>
      <c r="B11" s="67"/>
      <c r="C11" s="72" t="s">
        <v>99</v>
      </c>
      <c r="D11" s="69" t="s">
        <v>20</v>
      </c>
      <c r="E11" s="73">
        <v>2</v>
      </c>
      <c r="F11" s="23"/>
    </row>
    <row r="12" spans="1:113" s="75" customFormat="1" ht="15.75">
      <c r="A12" s="71">
        <f t="shared" si="0"/>
        <v>4</v>
      </c>
      <c r="B12" s="67"/>
      <c r="C12" s="74" t="s">
        <v>100</v>
      </c>
      <c r="D12" s="69" t="s">
        <v>20</v>
      </c>
      <c r="E12" s="73">
        <v>2</v>
      </c>
      <c r="F12" s="23"/>
    </row>
    <row r="13" spans="1:113" s="76" customFormat="1" ht="15.75">
      <c r="A13" s="71">
        <f t="shared" si="0"/>
        <v>5</v>
      </c>
      <c r="B13" s="67"/>
      <c r="C13" s="74" t="s">
        <v>101</v>
      </c>
      <c r="D13" s="69" t="s">
        <v>20</v>
      </c>
      <c r="E13" s="73">
        <v>3</v>
      </c>
      <c r="F13" s="23"/>
    </row>
    <row r="14" spans="1:113" ht="15">
      <c r="A14" s="71">
        <f t="shared" si="0"/>
        <v>6</v>
      </c>
      <c r="B14" s="67"/>
      <c r="C14" s="74" t="s">
        <v>102</v>
      </c>
      <c r="D14" s="69" t="s">
        <v>20</v>
      </c>
      <c r="E14" s="73">
        <v>3</v>
      </c>
      <c r="F14" s="23"/>
    </row>
    <row r="15" spans="1:113" ht="15">
      <c r="A15" s="71">
        <f t="shared" si="0"/>
        <v>7</v>
      </c>
      <c r="B15" s="67"/>
      <c r="C15" s="72" t="s">
        <v>103</v>
      </c>
      <c r="D15" s="69" t="s">
        <v>20</v>
      </c>
      <c r="E15" s="73">
        <v>3</v>
      </c>
      <c r="F15" s="23"/>
    </row>
    <row r="16" spans="1:113">
      <c r="A16" s="66"/>
      <c r="B16" s="67"/>
      <c r="C16" s="68" t="s">
        <v>104</v>
      </c>
      <c r="D16" s="69"/>
      <c r="E16" s="73"/>
      <c r="F16" s="23"/>
    </row>
    <row r="17" spans="1:6" ht="25.5">
      <c r="A17" s="71">
        <f>A15+1</f>
        <v>8</v>
      </c>
      <c r="B17" s="67"/>
      <c r="C17" s="74" t="s">
        <v>105</v>
      </c>
      <c r="D17" s="69" t="s">
        <v>20</v>
      </c>
      <c r="E17" s="73">
        <v>1</v>
      </c>
      <c r="F17" s="50" t="s">
        <v>146</v>
      </c>
    </row>
    <row r="18" spans="1:6" ht="15">
      <c r="A18" s="71">
        <f t="shared" ref="A18:A34" si="1">A17+1</f>
        <v>9</v>
      </c>
      <c r="B18" s="67"/>
      <c r="C18" s="74" t="s">
        <v>106</v>
      </c>
      <c r="D18" s="69" t="s">
        <v>20</v>
      </c>
      <c r="E18" s="73">
        <v>1</v>
      </c>
      <c r="F18" s="50" t="s">
        <v>146</v>
      </c>
    </row>
    <row r="19" spans="1:6" ht="15">
      <c r="A19" s="71">
        <f t="shared" si="1"/>
        <v>10</v>
      </c>
      <c r="B19" s="77"/>
      <c r="C19" s="74" t="s">
        <v>107</v>
      </c>
      <c r="D19" s="69" t="s">
        <v>20</v>
      </c>
      <c r="E19" s="73">
        <v>1</v>
      </c>
      <c r="F19" s="50" t="s">
        <v>146</v>
      </c>
    </row>
    <row r="20" spans="1:6" ht="25.5">
      <c r="A20" s="71">
        <f t="shared" si="1"/>
        <v>11</v>
      </c>
      <c r="B20" s="67"/>
      <c r="C20" s="78" t="s">
        <v>108</v>
      </c>
      <c r="D20" s="69" t="s">
        <v>20</v>
      </c>
      <c r="E20" s="73">
        <v>1</v>
      </c>
      <c r="F20" s="30" t="s">
        <v>147</v>
      </c>
    </row>
    <row r="21" spans="1:6" ht="15">
      <c r="A21" s="71">
        <f t="shared" si="1"/>
        <v>12</v>
      </c>
      <c r="B21" s="67"/>
      <c r="C21" s="72" t="s">
        <v>109</v>
      </c>
      <c r="D21" s="69" t="s">
        <v>20</v>
      </c>
      <c r="E21" s="73">
        <v>2</v>
      </c>
      <c r="F21" s="30" t="s">
        <v>148</v>
      </c>
    </row>
    <row r="22" spans="1:6" ht="15">
      <c r="A22" s="71">
        <f t="shared" si="1"/>
        <v>13</v>
      </c>
      <c r="B22" s="67"/>
      <c r="C22" s="74" t="s">
        <v>110</v>
      </c>
      <c r="D22" s="69" t="s">
        <v>20</v>
      </c>
      <c r="E22" s="73">
        <v>2</v>
      </c>
      <c r="F22" s="21"/>
    </row>
    <row r="23" spans="1:6" ht="15">
      <c r="A23" s="71">
        <f t="shared" si="1"/>
        <v>14</v>
      </c>
      <c r="B23" s="67"/>
      <c r="C23" s="74" t="s">
        <v>111</v>
      </c>
      <c r="D23" s="69" t="s">
        <v>20</v>
      </c>
      <c r="E23" s="73">
        <v>5</v>
      </c>
      <c r="F23" s="92"/>
    </row>
    <row r="24" spans="1:6" s="75" customFormat="1" ht="15.75">
      <c r="A24" s="71">
        <f t="shared" si="1"/>
        <v>15</v>
      </c>
      <c r="B24" s="67"/>
      <c r="C24" s="74" t="s">
        <v>100</v>
      </c>
      <c r="D24" s="69" t="s">
        <v>20</v>
      </c>
      <c r="E24" s="73">
        <v>4</v>
      </c>
      <c r="F24" s="92"/>
    </row>
    <row r="25" spans="1:6" ht="15">
      <c r="A25" s="71">
        <f t="shared" si="1"/>
        <v>16</v>
      </c>
      <c r="B25" s="67"/>
      <c r="C25" s="74" t="s">
        <v>112</v>
      </c>
      <c r="D25" s="69" t="s">
        <v>20</v>
      </c>
      <c r="E25" s="73">
        <v>1</v>
      </c>
      <c r="F25" s="92"/>
    </row>
    <row r="26" spans="1:6" ht="15">
      <c r="A26" s="71">
        <f t="shared" si="1"/>
        <v>17</v>
      </c>
      <c r="B26" s="67"/>
      <c r="C26" s="74" t="s">
        <v>113</v>
      </c>
      <c r="D26" s="69" t="s">
        <v>20</v>
      </c>
      <c r="E26" s="73">
        <v>1</v>
      </c>
      <c r="F26" s="92"/>
    </row>
    <row r="27" spans="1:6" ht="15">
      <c r="A27" s="71">
        <f t="shared" si="1"/>
        <v>18</v>
      </c>
      <c r="B27" s="67"/>
      <c r="C27" s="74" t="s">
        <v>114</v>
      </c>
      <c r="D27" s="69" t="s">
        <v>20</v>
      </c>
      <c r="E27" s="73">
        <v>1</v>
      </c>
      <c r="F27" s="92"/>
    </row>
    <row r="28" spans="1:6" ht="15">
      <c r="A28" s="71">
        <f t="shared" si="1"/>
        <v>19</v>
      </c>
      <c r="B28" s="67"/>
      <c r="C28" s="74" t="s">
        <v>115</v>
      </c>
      <c r="D28" s="69" t="s">
        <v>20</v>
      </c>
      <c r="E28" s="73">
        <v>1</v>
      </c>
      <c r="F28" s="92"/>
    </row>
    <row r="29" spans="1:6" s="76" customFormat="1" ht="15.75">
      <c r="A29" s="71">
        <f t="shared" si="1"/>
        <v>20</v>
      </c>
      <c r="B29" s="67"/>
      <c r="C29" s="74" t="s">
        <v>101</v>
      </c>
      <c r="D29" s="69" t="s">
        <v>20</v>
      </c>
      <c r="E29" s="73">
        <v>3</v>
      </c>
      <c r="F29" s="92"/>
    </row>
    <row r="30" spans="1:6" ht="15">
      <c r="A30" s="71">
        <f t="shared" si="1"/>
        <v>21</v>
      </c>
      <c r="B30" s="67"/>
      <c r="C30" s="74" t="s">
        <v>102</v>
      </c>
      <c r="D30" s="69" t="s">
        <v>20</v>
      </c>
      <c r="E30" s="73">
        <v>3</v>
      </c>
      <c r="F30" s="27"/>
    </row>
    <row r="31" spans="1:6" ht="15">
      <c r="A31" s="71">
        <f t="shared" si="1"/>
        <v>22</v>
      </c>
      <c r="B31" s="67"/>
      <c r="C31" s="72" t="s">
        <v>103</v>
      </c>
      <c r="D31" s="69" t="s">
        <v>20</v>
      </c>
      <c r="E31" s="73">
        <v>3</v>
      </c>
      <c r="F31" s="21"/>
    </row>
    <row r="32" spans="1:6" ht="15">
      <c r="A32" s="71">
        <f t="shared" si="1"/>
        <v>23</v>
      </c>
      <c r="B32" s="67"/>
      <c r="C32" s="72" t="s">
        <v>116</v>
      </c>
      <c r="D32" s="69" t="s">
        <v>20</v>
      </c>
      <c r="E32" s="73">
        <v>1</v>
      </c>
      <c r="F32" s="30"/>
    </row>
    <row r="33" spans="1:6" ht="15">
      <c r="A33" s="71">
        <f t="shared" si="1"/>
        <v>24</v>
      </c>
      <c r="B33" s="67"/>
      <c r="C33" s="79" t="s">
        <v>117</v>
      </c>
      <c r="D33" s="69" t="s">
        <v>20</v>
      </c>
      <c r="E33" s="73">
        <v>1</v>
      </c>
      <c r="F33" s="30"/>
    </row>
    <row r="34" spans="1:6" ht="15">
      <c r="A34" s="71">
        <f t="shared" si="1"/>
        <v>25</v>
      </c>
      <c r="B34" s="67"/>
      <c r="C34" s="79" t="s">
        <v>118</v>
      </c>
      <c r="D34" s="69" t="s">
        <v>20</v>
      </c>
      <c r="E34" s="73">
        <v>2</v>
      </c>
      <c r="F34" s="30"/>
    </row>
    <row r="35" spans="1:6">
      <c r="A35" s="66"/>
      <c r="B35" s="67"/>
      <c r="C35" s="68" t="s">
        <v>119</v>
      </c>
      <c r="D35" s="69"/>
      <c r="E35" s="73"/>
      <c r="F35" s="30"/>
    </row>
    <row r="36" spans="1:6" ht="25.5">
      <c r="A36" s="71">
        <f>A34+1</f>
        <v>26</v>
      </c>
      <c r="B36" s="67"/>
      <c r="C36" s="74" t="s">
        <v>120</v>
      </c>
      <c r="D36" s="69" t="s">
        <v>20</v>
      </c>
      <c r="E36" s="73">
        <v>1</v>
      </c>
      <c r="F36" s="50" t="s">
        <v>146</v>
      </c>
    </row>
    <row r="37" spans="1:6" ht="15">
      <c r="A37" s="71">
        <f t="shared" ref="A37:A50" si="2">A36+1</f>
        <v>27</v>
      </c>
      <c r="B37" s="67"/>
      <c r="C37" s="74" t="s">
        <v>106</v>
      </c>
      <c r="D37" s="69" t="s">
        <v>20</v>
      </c>
      <c r="E37" s="73">
        <v>1</v>
      </c>
      <c r="F37" s="50" t="s">
        <v>146</v>
      </c>
    </row>
    <row r="38" spans="1:6" ht="15">
      <c r="A38" s="71">
        <f t="shared" si="2"/>
        <v>28</v>
      </c>
      <c r="B38" s="77"/>
      <c r="C38" s="74" t="s">
        <v>107</v>
      </c>
      <c r="D38" s="69" t="s">
        <v>20</v>
      </c>
      <c r="E38" s="73">
        <v>1</v>
      </c>
      <c r="F38" s="50" t="s">
        <v>146</v>
      </c>
    </row>
    <row r="39" spans="1:6" ht="25.5">
      <c r="A39" s="71">
        <f t="shared" si="2"/>
        <v>29</v>
      </c>
      <c r="B39" s="67"/>
      <c r="C39" s="74" t="s">
        <v>121</v>
      </c>
      <c r="D39" s="69" t="s">
        <v>20</v>
      </c>
      <c r="E39" s="73">
        <v>1</v>
      </c>
      <c r="F39" s="50" t="s">
        <v>147</v>
      </c>
    </row>
    <row r="40" spans="1:6" ht="15">
      <c r="A40" s="71">
        <f t="shared" si="2"/>
        <v>30</v>
      </c>
      <c r="B40" s="67"/>
      <c r="C40" s="72" t="s">
        <v>109</v>
      </c>
      <c r="D40" s="69" t="s">
        <v>20</v>
      </c>
      <c r="E40" s="73">
        <v>2</v>
      </c>
      <c r="F40" s="30" t="s">
        <v>148</v>
      </c>
    </row>
    <row r="41" spans="1:6" ht="15">
      <c r="A41" s="71">
        <f t="shared" si="2"/>
        <v>31</v>
      </c>
      <c r="B41" s="67"/>
      <c r="C41" s="74" t="s">
        <v>122</v>
      </c>
      <c r="D41" s="69" t="s">
        <v>20</v>
      </c>
      <c r="E41" s="73">
        <v>1</v>
      </c>
      <c r="F41" s="43"/>
    </row>
    <row r="42" spans="1:6" s="75" customFormat="1" ht="15.75">
      <c r="A42" s="71">
        <f t="shared" si="2"/>
        <v>32</v>
      </c>
      <c r="B42" s="67"/>
      <c r="C42" s="74" t="s">
        <v>122</v>
      </c>
      <c r="D42" s="69" t="s">
        <v>20</v>
      </c>
      <c r="E42" s="73">
        <v>1</v>
      </c>
      <c r="F42" s="93"/>
    </row>
    <row r="43" spans="1:6" ht="15">
      <c r="A43" s="71">
        <f t="shared" si="2"/>
        <v>33</v>
      </c>
      <c r="B43" s="67"/>
      <c r="C43" s="74" t="s">
        <v>111</v>
      </c>
      <c r="D43" s="69" t="s">
        <v>20</v>
      </c>
      <c r="E43" s="73">
        <v>4</v>
      </c>
      <c r="F43" s="45"/>
    </row>
    <row r="44" spans="1:6" ht="15">
      <c r="A44" s="71">
        <f t="shared" si="2"/>
        <v>34</v>
      </c>
      <c r="B44" s="67"/>
      <c r="C44" s="74" t="s">
        <v>123</v>
      </c>
      <c r="D44" s="69" t="s">
        <v>20</v>
      </c>
      <c r="E44" s="73">
        <v>1</v>
      </c>
      <c r="F44" s="39"/>
    </row>
    <row r="45" spans="1:6" ht="15">
      <c r="A45" s="71">
        <f t="shared" si="2"/>
        <v>35</v>
      </c>
      <c r="B45" s="67"/>
      <c r="C45" s="74" t="s">
        <v>124</v>
      </c>
      <c r="D45" s="69" t="s">
        <v>20</v>
      </c>
      <c r="E45" s="73">
        <v>1</v>
      </c>
      <c r="F45" s="33"/>
    </row>
    <row r="46" spans="1:6" s="76" customFormat="1" ht="15.75">
      <c r="A46" s="71">
        <f t="shared" si="2"/>
        <v>36</v>
      </c>
      <c r="B46" s="67"/>
      <c r="C46" s="74" t="s">
        <v>101</v>
      </c>
      <c r="D46" s="69" t="s">
        <v>20</v>
      </c>
      <c r="E46" s="73">
        <v>3</v>
      </c>
      <c r="F46" s="43"/>
    </row>
    <row r="47" spans="1:6" ht="15">
      <c r="A47" s="71">
        <f t="shared" si="2"/>
        <v>37</v>
      </c>
      <c r="B47" s="67"/>
      <c r="C47" s="74" t="s">
        <v>102</v>
      </c>
      <c r="D47" s="69" t="s">
        <v>20</v>
      </c>
      <c r="E47" s="73">
        <v>3</v>
      </c>
      <c r="F47" s="48"/>
    </row>
    <row r="48" spans="1:6" ht="15">
      <c r="A48" s="71">
        <f t="shared" si="2"/>
        <v>38</v>
      </c>
      <c r="B48" s="67"/>
      <c r="C48" s="72" t="s">
        <v>103</v>
      </c>
      <c r="D48" s="69" t="s">
        <v>20</v>
      </c>
      <c r="E48" s="73">
        <v>3</v>
      </c>
      <c r="F48" s="48"/>
    </row>
    <row r="49" spans="1:6" ht="15">
      <c r="A49" s="71">
        <f t="shared" si="2"/>
        <v>39</v>
      </c>
      <c r="B49" s="67"/>
      <c r="C49" s="74" t="s">
        <v>125</v>
      </c>
      <c r="D49" s="69" t="s">
        <v>20</v>
      </c>
      <c r="E49" s="73">
        <v>1</v>
      </c>
      <c r="F49" s="73"/>
    </row>
    <row r="50" spans="1:6" ht="15">
      <c r="A50" s="71">
        <f t="shared" si="2"/>
        <v>40</v>
      </c>
      <c r="B50" s="67"/>
      <c r="C50" s="79" t="s">
        <v>117</v>
      </c>
      <c r="D50" s="69" t="s">
        <v>20</v>
      </c>
      <c r="E50" s="73">
        <v>1</v>
      </c>
      <c r="F50" s="3"/>
    </row>
    <row r="51" spans="1:6" s="2" customFormat="1" ht="15">
      <c r="A51" s="71"/>
      <c r="B51" s="67"/>
      <c r="C51" s="68" t="s">
        <v>126</v>
      </c>
      <c r="D51" s="80"/>
      <c r="E51" s="81"/>
      <c r="F51" s="51"/>
    </row>
    <row r="52" spans="1:6" s="2" customFormat="1" ht="15">
      <c r="A52" s="71">
        <f>A50+1</f>
        <v>41</v>
      </c>
      <c r="B52" s="67"/>
      <c r="C52" s="82" t="s">
        <v>127</v>
      </c>
      <c r="D52" s="80" t="s">
        <v>55</v>
      </c>
      <c r="E52" s="81">
        <v>1</v>
      </c>
      <c r="F52" s="50" t="s">
        <v>146</v>
      </c>
    </row>
    <row r="53" spans="1:6" s="2" customFormat="1" ht="15">
      <c r="A53" s="71">
        <f>A52+1</f>
        <v>42</v>
      </c>
      <c r="B53" s="67"/>
      <c r="C53" s="82" t="s">
        <v>128</v>
      </c>
      <c r="D53" s="80" t="s">
        <v>55</v>
      </c>
      <c r="E53" s="81">
        <v>1</v>
      </c>
      <c r="F53" s="50" t="s">
        <v>146</v>
      </c>
    </row>
    <row r="54" spans="1:6" s="2" customFormat="1" ht="15">
      <c r="A54" s="71">
        <f>A53+1</f>
        <v>43</v>
      </c>
      <c r="B54" s="67"/>
      <c r="C54" s="82" t="s">
        <v>129</v>
      </c>
      <c r="D54" s="80" t="s">
        <v>20</v>
      </c>
      <c r="E54" s="81">
        <v>1</v>
      </c>
      <c r="F54" s="50" t="s">
        <v>146</v>
      </c>
    </row>
    <row r="55" spans="1:6" s="2" customFormat="1" ht="15">
      <c r="A55" s="71">
        <f>A54+1</f>
        <v>44</v>
      </c>
      <c r="B55" s="67"/>
      <c r="C55" s="82" t="s">
        <v>130</v>
      </c>
      <c r="D55" s="80" t="s">
        <v>20</v>
      </c>
      <c r="E55" s="81">
        <v>1</v>
      </c>
      <c r="F55" s="50" t="s">
        <v>146</v>
      </c>
    </row>
    <row r="56" spans="1:6" s="2" customFormat="1" ht="15">
      <c r="A56" s="71">
        <f>A55+1</f>
        <v>45</v>
      </c>
      <c r="B56" s="67"/>
      <c r="C56" s="82" t="s">
        <v>131</v>
      </c>
      <c r="D56" s="80" t="s">
        <v>20</v>
      </c>
      <c r="E56" s="81">
        <v>1</v>
      </c>
      <c r="F56" s="50" t="s">
        <v>146</v>
      </c>
    </row>
    <row r="57" spans="1:6" s="2" customFormat="1" ht="15">
      <c r="A57" s="71">
        <f>A56+1</f>
        <v>46</v>
      </c>
      <c r="B57" s="67"/>
      <c r="C57" s="82" t="s">
        <v>132</v>
      </c>
      <c r="D57" s="80" t="s">
        <v>20</v>
      </c>
      <c r="E57" s="81">
        <v>1</v>
      </c>
      <c r="F57" s="50" t="s">
        <v>146</v>
      </c>
    </row>
    <row r="58" spans="1:6" s="2" customFormat="1" ht="14.25">
      <c r="A58" s="83"/>
      <c r="B58" s="67"/>
      <c r="C58" s="68" t="s">
        <v>133</v>
      </c>
      <c r="D58" s="84"/>
      <c r="E58" s="81"/>
      <c r="F58" s="1"/>
    </row>
    <row r="59" spans="1:6" ht="15">
      <c r="A59" s="71">
        <f>A57+1</f>
        <v>47</v>
      </c>
      <c r="B59" s="67"/>
      <c r="C59" s="85" t="s">
        <v>134</v>
      </c>
      <c r="D59" s="69" t="s">
        <v>4</v>
      </c>
      <c r="E59" s="81">
        <v>6</v>
      </c>
      <c r="F59" s="1"/>
    </row>
    <row r="60" spans="1:6" ht="15">
      <c r="A60" s="71">
        <f>A59+1</f>
        <v>48</v>
      </c>
      <c r="B60" s="67"/>
      <c r="C60" s="85" t="s">
        <v>135</v>
      </c>
      <c r="D60" s="69" t="s">
        <v>4</v>
      </c>
      <c r="E60" s="81">
        <v>8</v>
      </c>
      <c r="F60" s="1"/>
    </row>
    <row r="61" spans="1:6" ht="15">
      <c r="A61" s="71">
        <f t="shared" ref="A61:A70" si="3">A60+1</f>
        <v>49</v>
      </c>
      <c r="B61" s="67"/>
      <c r="C61" s="85" t="s">
        <v>136</v>
      </c>
      <c r="D61" s="69" t="s">
        <v>4</v>
      </c>
      <c r="E61" s="81">
        <v>14</v>
      </c>
      <c r="F61" s="1"/>
    </row>
    <row r="62" spans="1:6" ht="15">
      <c r="A62" s="71">
        <f t="shared" si="3"/>
        <v>50</v>
      </c>
      <c r="B62" s="67"/>
      <c r="C62" s="85" t="s">
        <v>137</v>
      </c>
      <c r="D62" s="69" t="s">
        <v>4</v>
      </c>
      <c r="E62" s="81">
        <v>4</v>
      </c>
      <c r="F62" s="1"/>
    </row>
    <row r="63" spans="1:6" s="6" customFormat="1" ht="15">
      <c r="A63" s="71">
        <f t="shared" si="3"/>
        <v>51</v>
      </c>
      <c r="B63" s="86"/>
      <c r="C63" s="85" t="s">
        <v>138</v>
      </c>
      <c r="D63" s="87" t="s">
        <v>4</v>
      </c>
      <c r="E63" s="81">
        <v>4</v>
      </c>
      <c r="F63" s="1"/>
    </row>
    <row r="64" spans="1:6" ht="15">
      <c r="A64" s="71">
        <f t="shared" si="3"/>
        <v>52</v>
      </c>
      <c r="B64" s="67"/>
      <c r="C64" s="88" t="s">
        <v>139</v>
      </c>
      <c r="D64" s="69" t="s">
        <v>55</v>
      </c>
      <c r="E64" s="81">
        <v>1</v>
      </c>
      <c r="F64" s="1"/>
    </row>
    <row r="65" spans="1:14" ht="15">
      <c r="A65" s="71">
        <f t="shared" si="3"/>
        <v>53</v>
      </c>
      <c r="B65" s="67"/>
      <c r="C65" s="88" t="s">
        <v>140</v>
      </c>
      <c r="D65" s="69" t="s">
        <v>7</v>
      </c>
      <c r="E65" s="81">
        <v>2</v>
      </c>
      <c r="F65" s="1"/>
    </row>
    <row r="66" spans="1:14" ht="25.5">
      <c r="A66" s="71">
        <f t="shared" si="3"/>
        <v>54</v>
      </c>
      <c r="B66" s="67"/>
      <c r="C66" s="88" t="s">
        <v>141</v>
      </c>
      <c r="D66" s="69" t="s">
        <v>4</v>
      </c>
      <c r="E66" s="81">
        <f>E59</f>
        <v>6</v>
      </c>
      <c r="F66" s="1"/>
    </row>
    <row r="67" spans="1:14" ht="25.5">
      <c r="A67" s="71">
        <f t="shared" si="3"/>
        <v>55</v>
      </c>
      <c r="B67" s="67"/>
      <c r="C67" s="88" t="s">
        <v>142</v>
      </c>
      <c r="D67" s="69" t="s">
        <v>4</v>
      </c>
      <c r="E67" s="81">
        <f>E60</f>
        <v>8</v>
      </c>
      <c r="F67" s="1"/>
    </row>
    <row r="68" spans="1:14" ht="25.5">
      <c r="A68" s="71">
        <f t="shared" si="3"/>
        <v>56</v>
      </c>
      <c r="B68" s="67"/>
      <c r="C68" s="88" t="s">
        <v>143</v>
      </c>
      <c r="D68" s="69" t="s">
        <v>4</v>
      </c>
      <c r="E68" s="81">
        <f>E61</f>
        <v>14</v>
      </c>
      <c r="F68" s="1"/>
    </row>
    <row r="69" spans="1:14" ht="25.5">
      <c r="A69" s="71">
        <f t="shared" si="3"/>
        <v>57</v>
      </c>
      <c r="B69" s="67"/>
      <c r="C69" s="88" t="s">
        <v>144</v>
      </c>
      <c r="D69" s="69" t="s">
        <v>4</v>
      </c>
      <c r="E69" s="81">
        <f>E62</f>
        <v>4</v>
      </c>
      <c r="F69" s="1"/>
    </row>
    <row r="70" spans="1:14" s="2" customFormat="1" ht="15">
      <c r="A70" s="71">
        <f t="shared" si="3"/>
        <v>58</v>
      </c>
      <c r="B70" s="67"/>
      <c r="C70" s="89" t="s">
        <v>145</v>
      </c>
      <c r="D70" s="90" t="s">
        <v>55</v>
      </c>
      <c r="E70" s="81">
        <f>E64</f>
        <v>1</v>
      </c>
      <c r="F70" s="1"/>
    </row>
    <row r="71" spans="1:14">
      <c r="B71" s="52"/>
      <c r="C71" s="53"/>
      <c r="D71" s="53"/>
      <c r="E71" s="53"/>
    </row>
    <row r="72" spans="1:14" ht="26.25" customHeight="1">
      <c r="A72" s="96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</row>
    <row r="73" spans="1:14">
      <c r="A73" s="95"/>
      <c r="B73" s="95"/>
      <c r="C73" s="95"/>
      <c r="D73" s="95"/>
      <c r="E73" s="55"/>
      <c r="F73" s="55"/>
      <c r="G73" s="56"/>
      <c r="H73" s="55"/>
      <c r="I73" s="55"/>
      <c r="J73" s="55"/>
      <c r="K73" s="55"/>
      <c r="L73" s="55"/>
      <c r="M73" s="55"/>
      <c r="N73" s="55"/>
    </row>
    <row r="74" spans="1:14" ht="42" customHeight="1">
      <c r="A74" s="96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</row>
    <row r="75" spans="1:14">
      <c r="A75" s="95"/>
      <c r="B75" s="95"/>
      <c r="C75" s="95"/>
      <c r="D75" s="95"/>
      <c r="E75" s="55"/>
      <c r="F75" s="55"/>
      <c r="G75" s="56"/>
      <c r="H75" s="55"/>
      <c r="I75" s="55"/>
      <c r="J75" s="55"/>
      <c r="K75" s="55"/>
      <c r="L75" s="55"/>
      <c r="M75" s="55"/>
      <c r="N75" s="55"/>
    </row>
    <row r="76" spans="1:14" ht="27" customHeight="1">
      <c r="A76" s="96"/>
      <c r="B76" s="94"/>
      <c r="C76" s="94"/>
      <c r="D76" s="94"/>
      <c r="E76" s="94"/>
      <c r="F76" s="94"/>
    </row>
    <row r="77" spans="1:14">
      <c r="A77" s="95"/>
      <c r="B77" s="95"/>
      <c r="C77" s="95"/>
      <c r="D77" s="95"/>
      <c r="E77" s="55"/>
    </row>
    <row r="78" spans="1:14" ht="39" customHeight="1">
      <c r="A78" s="96"/>
      <c r="B78" s="94"/>
      <c r="C78" s="94"/>
      <c r="D78" s="94"/>
      <c r="E78" s="94"/>
      <c r="F78" s="94"/>
    </row>
    <row r="79" spans="1:14">
      <c r="A79" s="95"/>
      <c r="B79" s="95"/>
      <c r="C79" s="95"/>
      <c r="D79" s="95"/>
      <c r="E79" s="55"/>
    </row>
    <row r="80" spans="1:14">
      <c r="B80" s="95"/>
      <c r="C80" s="95"/>
      <c r="D80" s="95"/>
      <c r="E80" s="55"/>
    </row>
  </sheetData>
  <mergeCells count="14">
    <mergeCell ref="A1:E1"/>
    <mergeCell ref="A2:E2"/>
    <mergeCell ref="A79:D79"/>
    <mergeCell ref="B80:D80"/>
    <mergeCell ref="A72:N72"/>
    <mergeCell ref="A73:D73"/>
    <mergeCell ref="A74:N74"/>
    <mergeCell ref="A75:D75"/>
    <mergeCell ref="A3:E3"/>
    <mergeCell ref="A4:E4"/>
    <mergeCell ref="A76:F76"/>
    <mergeCell ref="A77:D77"/>
    <mergeCell ref="A78:F78"/>
    <mergeCell ref="A5:F5"/>
  </mergeCells>
  <pageMargins left="0.7" right="0.7" top="0.75" bottom="0.75" header="0.3" footer="0.3"/>
  <pageSetup paperSize="9" scale="91" orientation="portrait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AVK BA</vt:lpstr>
      <vt:lpstr>SM BA</vt:lpstr>
      <vt:lpstr>'SM BA'!Print_Area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2016-12-05T13:26:56Z</cp:lastPrinted>
  <dcterms:created xsi:type="dcterms:W3CDTF">2015-02-12T18:51:03Z</dcterms:created>
  <dcterms:modified xsi:type="dcterms:W3CDTF">2019-02-04T06:56:05Z</dcterms:modified>
</cp:coreProperties>
</file>